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亨运竹山（2台）" sheetId="4" r:id="rId1"/>
    <sheet name="城市公交（86台）" sheetId="3" r:id="rId2"/>
    <sheet name="城乡运输（57台）" sheetId="1" r:id="rId3"/>
  </sheets>
  <definedNames>
    <definedName name="_xlnm.Print_Titles" localSheetId="2">'城乡运输（57台）'!$3:$3</definedName>
    <definedName name="_xlnm.Print_Titles" localSheetId="1">'城市公交（86台）'!$3:$3</definedName>
    <definedName name="_xlnm.Print_Area" localSheetId="1">'城市公交（86台）'!$A$1:$J$93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<sst xmlns="http://schemas.openxmlformats.org/spreadsheetml/2006/main" count="992" uniqueCount="536">
  <si>
    <t>2025年（2024年度）农客补贴资金费改税发放表（亨运竹山2台）</t>
  </si>
  <si>
    <t>发放单位：竹山县交通运输服务中心</t>
  </si>
  <si>
    <t>序号</t>
  </si>
  <si>
    <t>车牌号</t>
  </si>
  <si>
    <t>经营者名称</t>
  </si>
  <si>
    <t>道路运输证号</t>
  </si>
  <si>
    <t>线路起讫点</t>
  </si>
  <si>
    <t>车辆类型</t>
  </si>
  <si>
    <t>座位数</t>
  </si>
  <si>
    <t>线路牌号</t>
  </si>
  <si>
    <t>营运起始日期</t>
  </si>
  <si>
    <t>运行月份</t>
  </si>
  <si>
    <t>客运班线经营期限</t>
  </si>
  <si>
    <t>费改税</t>
  </si>
  <si>
    <t>鄂C99612</t>
  </si>
  <si>
    <t>湖北省十堰亨运集团竹山有限责任公司</t>
  </si>
  <si>
    <t xml:space="preserve">客420323000779 </t>
  </si>
  <si>
    <t>竹山—擂鼓</t>
  </si>
  <si>
    <t>大型普通客车</t>
  </si>
  <si>
    <t>鄂C540234</t>
  </si>
  <si>
    <t>20240101-20241231</t>
  </si>
  <si>
    <t>2024.8.1-2028.7.31</t>
  </si>
  <si>
    <t>鄂C9Q870</t>
  </si>
  <si>
    <t>客420323100250</t>
  </si>
  <si>
    <t>竹山—沧浪</t>
  </si>
  <si>
    <t>鄂C540257</t>
  </si>
  <si>
    <t>2025.8.1-2029.7.31</t>
  </si>
  <si>
    <t>合计</t>
  </si>
  <si>
    <t>2025年（2024年度）农客补贴资金费改税发放表（城市公交86台）</t>
  </si>
  <si>
    <t>车牌号码</t>
  </si>
  <si>
    <t>运营起止时间</t>
  </si>
  <si>
    <t>运营线路</t>
  </si>
  <si>
    <t>运营线路（起止站点）</t>
  </si>
  <si>
    <t>竹山县城市公交客运有限责任公司</t>
  </si>
  <si>
    <t>鄂C555AZ</t>
  </si>
  <si>
    <t>13路</t>
  </si>
  <si>
    <t>竹山客运站至竹山公交站</t>
  </si>
  <si>
    <t>鄂C918AZ</t>
  </si>
  <si>
    <t>7路</t>
  </si>
  <si>
    <t>溢水公交站至擂鼓换乘中心</t>
  </si>
  <si>
    <t>鄂C908AZ</t>
  </si>
  <si>
    <t>21路</t>
  </si>
  <si>
    <t>擂鼓换成中心至秦古镇</t>
  </si>
  <si>
    <t>鄂C666AZ</t>
  </si>
  <si>
    <t>11路</t>
  </si>
  <si>
    <t>竹山客运站至杜家沟</t>
  </si>
  <si>
    <t>鄂C993AZ</t>
  </si>
  <si>
    <t>鄂C687AZ</t>
  </si>
  <si>
    <t>23路</t>
  </si>
  <si>
    <t>擂鼓换成中心至得胜镇</t>
  </si>
  <si>
    <t>鄂C223BZ</t>
  </si>
  <si>
    <t>1路</t>
  </si>
  <si>
    <t>竹山公交站至黄茅观大桥</t>
  </si>
  <si>
    <t>鄂C888AZ</t>
  </si>
  <si>
    <t>27路</t>
  </si>
  <si>
    <t>竹山客运站至文峰太和梅花谷</t>
  </si>
  <si>
    <t>鄂C619AZ</t>
  </si>
  <si>
    <t>鄂C18988D</t>
  </si>
  <si>
    <t>5路</t>
  </si>
  <si>
    <t>竹山客运站至擂鼓换乘中心</t>
  </si>
  <si>
    <t>鄂C15808D</t>
  </si>
  <si>
    <t>鄂C15007D</t>
  </si>
  <si>
    <t>鄂C10888D</t>
  </si>
  <si>
    <t>擂鼓换乘中心至竹山客运站</t>
  </si>
  <si>
    <t>鄂C15008D</t>
  </si>
  <si>
    <t>6路</t>
  </si>
  <si>
    <t>竹山客运站至溢水公交站</t>
  </si>
  <si>
    <t>鄂C13166D</t>
  </si>
  <si>
    <t>溢水公交站至竹山客运站</t>
  </si>
  <si>
    <t>鄂C18668D</t>
  </si>
  <si>
    <t>10路</t>
  </si>
  <si>
    <t>竹山客运站至双台乡镇府</t>
  </si>
  <si>
    <t>鄂C10858D</t>
  </si>
  <si>
    <t>鄂C10818D</t>
  </si>
  <si>
    <t>鄂C18899D</t>
  </si>
  <si>
    <t>鄂C10855D</t>
  </si>
  <si>
    <t>备用运力（高峰时段、周末加班）</t>
  </si>
  <si>
    <t>鄂C12111D</t>
  </si>
  <si>
    <t>310路</t>
  </si>
  <si>
    <t>楼台至安坪</t>
  </si>
  <si>
    <t>鄂C15833D</t>
  </si>
  <si>
    <t>15路</t>
  </si>
  <si>
    <t>竹山公交站站至邓坪工业园</t>
  </si>
  <si>
    <t>鄂C18755D</t>
  </si>
  <si>
    <t>320路</t>
  </si>
  <si>
    <t>竹山客运站至文峰轻土坪</t>
  </si>
  <si>
    <t>鄂C13089D</t>
  </si>
  <si>
    <t>326路</t>
  </si>
  <si>
    <t>擂鼓换乘中心至得胜白泥垭</t>
  </si>
  <si>
    <t>鄂C16688D</t>
  </si>
  <si>
    <t>302路</t>
  </si>
  <si>
    <t>麻家渡至龙兴</t>
  </si>
  <si>
    <t>鄂C15558D</t>
  </si>
  <si>
    <t>321路</t>
  </si>
  <si>
    <t>竹山客运站至大泉山</t>
  </si>
  <si>
    <t>鄂C11887D</t>
  </si>
  <si>
    <t>318路</t>
  </si>
  <si>
    <t>宝丰至双河口</t>
  </si>
  <si>
    <t>鄂C11528D</t>
  </si>
  <si>
    <t>306路</t>
  </si>
  <si>
    <t>秦古至竖旗</t>
  </si>
  <si>
    <t>鄂C13008D</t>
  </si>
  <si>
    <t>鄂C13033D</t>
  </si>
  <si>
    <t>325路</t>
  </si>
  <si>
    <t>竹山客运站至关沟村</t>
  </si>
  <si>
    <t>鄂C13136D</t>
  </si>
  <si>
    <t>鄂C13099D</t>
  </si>
  <si>
    <t>308路</t>
  </si>
  <si>
    <t>界岭至金明</t>
  </si>
  <si>
    <t>鄂C10882D</t>
  </si>
  <si>
    <t>327路</t>
  </si>
  <si>
    <t>官渡至百里河小河</t>
  </si>
  <si>
    <t>鄂C12933D</t>
  </si>
  <si>
    <t>3路</t>
  </si>
  <si>
    <t>竹山客运站至上庸镇</t>
  </si>
  <si>
    <t>鄂C17911D</t>
  </si>
  <si>
    <t>25路</t>
  </si>
  <si>
    <t>擂鼓换乘中心至大庙乡</t>
  </si>
  <si>
    <t>鄂C15088D</t>
  </si>
  <si>
    <t>鄂C19158D</t>
  </si>
  <si>
    <t>29路</t>
  </si>
  <si>
    <t>竹山客运站至官渡镇</t>
  </si>
  <si>
    <t>鄂C15077D</t>
  </si>
  <si>
    <t>18路</t>
  </si>
  <si>
    <t>竹山客运站至文峰长坪</t>
  </si>
  <si>
    <t>鄂C16833D</t>
  </si>
  <si>
    <t>28路</t>
  </si>
  <si>
    <t>竹山客运站至深河乡</t>
  </si>
  <si>
    <t>鄂C17388D</t>
  </si>
  <si>
    <t>26路</t>
  </si>
  <si>
    <t>竹山客运站至女娲天池</t>
  </si>
  <si>
    <t>鄂C12158D</t>
  </si>
  <si>
    <t>312路</t>
  </si>
  <si>
    <t>上庸至深河乡两道</t>
  </si>
  <si>
    <t>鄂C13866D</t>
  </si>
  <si>
    <t>9路/12路</t>
  </si>
  <si>
    <t>竹山公交站至楼台乡（肖家沟）/竹山公交站至楼台乡（观音沟）</t>
  </si>
  <si>
    <t>鄂C18999D</t>
  </si>
  <si>
    <t>鄂C12585D</t>
  </si>
  <si>
    <t>鄂C15811D</t>
  </si>
  <si>
    <t>22路</t>
  </si>
  <si>
    <t>擂鼓换乘中心至竹坪乡</t>
  </si>
  <si>
    <t>鄂C15001D</t>
  </si>
  <si>
    <t>鄂C13083D</t>
  </si>
  <si>
    <t>17路</t>
  </si>
  <si>
    <t>竹山客运站-欧盛科技</t>
  </si>
  <si>
    <t>鄂C11088D</t>
  </si>
  <si>
    <t>30路</t>
  </si>
  <si>
    <t>官渡换乘中心至柳林洪坪</t>
  </si>
  <si>
    <t>鄂C12858D</t>
  </si>
  <si>
    <t>鄂C12181D</t>
  </si>
  <si>
    <t>鄂C15819D</t>
  </si>
  <si>
    <t>擂鼓换乘中心擂至竹山客运站</t>
  </si>
  <si>
    <t>鄂C13098D</t>
  </si>
  <si>
    <t>鄂C11098D</t>
  </si>
  <si>
    <t>鄂C13161D</t>
  </si>
  <si>
    <t>311路</t>
  </si>
  <si>
    <t>竹山客运站至银洞</t>
  </si>
  <si>
    <t>鄂C13128D</t>
  </si>
  <si>
    <t>307路</t>
  </si>
  <si>
    <t>金华至六合</t>
  </si>
  <si>
    <t>鄂C13108D</t>
  </si>
  <si>
    <t>316路</t>
  </si>
  <si>
    <t>溢水公交站至三圣村</t>
  </si>
  <si>
    <t>鄂C13155D</t>
  </si>
  <si>
    <t>305路</t>
  </si>
  <si>
    <t>宝丰至新河</t>
  </si>
  <si>
    <t>鄂C13132D</t>
  </si>
  <si>
    <t>322路</t>
  </si>
  <si>
    <t>擂鼓换乘中心至县河</t>
  </si>
  <si>
    <t>鄂C13130D</t>
  </si>
  <si>
    <t>315路</t>
  </si>
  <si>
    <t>墨池至屏峰</t>
  </si>
  <si>
    <t>鄂C13173D</t>
  </si>
  <si>
    <t>309路</t>
  </si>
  <si>
    <t>大营盘至大庙</t>
  </si>
  <si>
    <t>鄂C13131D</t>
  </si>
  <si>
    <t>301路</t>
  </si>
  <si>
    <t>溢水公交站至杨家坝</t>
  </si>
  <si>
    <t>鄂C13190D</t>
  </si>
  <si>
    <t>303路</t>
  </si>
  <si>
    <t>宝丰至太山庙</t>
  </si>
  <si>
    <t>鄂C13153D</t>
  </si>
  <si>
    <t>鄂C13165D</t>
  </si>
  <si>
    <t>鄂C12150D</t>
  </si>
  <si>
    <t>2路</t>
  </si>
  <si>
    <t>竹山公交站至一中</t>
  </si>
  <si>
    <t>鄂C12161D</t>
  </si>
  <si>
    <t>19路</t>
  </si>
  <si>
    <t xml:space="preserve">  竹山客运站至桃花源不夜城（环城公交）</t>
  </si>
  <si>
    <t>鄂C12129D</t>
  </si>
  <si>
    <t>16路</t>
  </si>
  <si>
    <t xml:space="preserve"> 竹山客运站至竹山客运站（环城公交 ）</t>
  </si>
  <si>
    <t>鄂C12195D</t>
  </si>
  <si>
    <t>竹山公交站至新职教集团</t>
  </si>
  <si>
    <t>鄂C13150D</t>
  </si>
  <si>
    <t>鄂C13183D</t>
  </si>
  <si>
    <t>鄂C12178D</t>
  </si>
  <si>
    <t>鄂C12162D</t>
  </si>
  <si>
    <t>鄂C12288D</t>
  </si>
  <si>
    <t>鄂C19155D</t>
  </si>
  <si>
    <t>20路</t>
  </si>
  <si>
    <t>竹山客运站至鱼岭村委会</t>
  </si>
  <si>
    <t>鄂C18137D</t>
  </si>
  <si>
    <t>鄂C10828D</t>
  </si>
  <si>
    <t>鄂C12315D</t>
  </si>
  <si>
    <t>鄂C10815D</t>
  </si>
  <si>
    <t>鄂C16158D</t>
  </si>
  <si>
    <t>鄂C16808D</t>
  </si>
  <si>
    <t>鄂C19185D</t>
  </si>
  <si>
    <t>鄂C13189D</t>
  </si>
  <si>
    <t>鄂C15873D</t>
  </si>
  <si>
    <t>20241224-20241231</t>
  </si>
  <si>
    <t>鄂C15287D</t>
  </si>
  <si>
    <t>鄂C99253</t>
  </si>
  <si>
    <t>20240101-20241031</t>
  </si>
  <si>
    <t>8路</t>
  </si>
  <si>
    <t>竹山客运站至嘉麟杰服装厂（订制公交）</t>
  </si>
  <si>
    <t>鄂C99571</t>
  </si>
  <si>
    <t>注：鄂C99571的费改税计算方式为：68座*10月*21.26元/（座*月）=14456.8元，按照本方法将110万费改税分给3家公司经营者会结余174.76元，建议一并分给该车辆，实际费改税即为：14456.8+174.76=14631.56元</t>
  </si>
  <si>
    <t>2025年（2024年度）农客补贴资金费改税发放表（城乡运输57台）</t>
  </si>
  <si>
    <t>经营者名称（姓名）</t>
  </si>
  <si>
    <t>申报运营时长（月）</t>
  </si>
  <si>
    <t>实际运营时长（月）</t>
  </si>
  <si>
    <t>鄂C125R2</t>
  </si>
  <si>
    <t>竹山县城乡运输公司（宋天云）</t>
  </si>
  <si>
    <t>客420323100308</t>
  </si>
  <si>
    <t>城关镇-深沟村</t>
  </si>
  <si>
    <t>小型普通客车</t>
  </si>
  <si>
    <t>鄂C540326</t>
  </si>
  <si>
    <t>20240601-20241231</t>
  </si>
  <si>
    <t>7</t>
  </si>
  <si>
    <t>鄂CD395E</t>
  </si>
  <si>
    <t>竹山县城乡运输公司（张芳）</t>
  </si>
  <si>
    <t>客420323100353</t>
  </si>
  <si>
    <t>城关镇-公平村</t>
  </si>
  <si>
    <t>鄂C540344</t>
  </si>
  <si>
    <t>6.5</t>
  </si>
  <si>
    <t>鄂CA782N</t>
  </si>
  <si>
    <t>竹山县城乡运输公司（陈平）</t>
  </si>
  <si>
    <t>客420323100309</t>
  </si>
  <si>
    <t>城关-宝丰刘家河村</t>
  </si>
  <si>
    <t>鄂C540327</t>
  </si>
  <si>
    <t>鄂CD572M</t>
  </si>
  <si>
    <t>竹山县城乡运输公司（孙维群）</t>
  </si>
  <si>
    <t>客420323100318</t>
  </si>
  <si>
    <t>城关-宝丰龙井村</t>
  </si>
  <si>
    <t>鄂C540345</t>
  </si>
  <si>
    <t>鄂C6986N</t>
  </si>
  <si>
    <t>竹山县城乡运输公司（刘世申）</t>
  </si>
  <si>
    <t>客420323100222</t>
  </si>
  <si>
    <t>城关-曹家沟村</t>
  </si>
  <si>
    <t>鄂C540233</t>
  </si>
  <si>
    <t>鄂CD875Q</t>
  </si>
  <si>
    <t>竹山县城乡运输公司（邵传宝）</t>
  </si>
  <si>
    <t>客420323100304</t>
  </si>
  <si>
    <t>城关-双河口村</t>
  </si>
  <si>
    <t>鄂C540336</t>
  </si>
  <si>
    <t>鄂C929S9</t>
  </si>
  <si>
    <t>竹山县城乡运输公司（冯家兵）</t>
  </si>
  <si>
    <t>客420323100285</t>
  </si>
  <si>
    <t>城关-宝丰石串村</t>
  </si>
  <si>
    <t>鄂C540311</t>
  </si>
  <si>
    <t>鄂CD973Y</t>
  </si>
  <si>
    <t>竹山县城乡运输公司（胡长征）</t>
  </si>
  <si>
    <t>客420323100301</t>
  </si>
  <si>
    <t>城关镇-解家沟村</t>
  </si>
  <si>
    <t>鄂C540334</t>
  </si>
  <si>
    <t>鄂CD605T</t>
  </si>
  <si>
    <t>竹山县城乡运输公司（李贤明）</t>
  </si>
  <si>
    <t>客420323100307</t>
  </si>
  <si>
    <t>城关镇-窑沟村</t>
  </si>
  <si>
    <t>鄂C540330</t>
  </si>
  <si>
    <t>鄂C135N9</t>
  </si>
  <si>
    <t>竹山县城乡运输公司（陶翠凤）</t>
  </si>
  <si>
    <t>客420323100173</t>
  </si>
  <si>
    <t>城关镇-桥儿沟村</t>
  </si>
  <si>
    <t>鄂C540172</t>
  </si>
  <si>
    <t>鄂CA672K</t>
  </si>
  <si>
    <t>竹山县城乡运输公司（陈德伟）</t>
  </si>
  <si>
    <t>客420323100284</t>
  </si>
  <si>
    <t>城关镇-刘家山村</t>
  </si>
  <si>
    <t>鄂C540249</t>
  </si>
  <si>
    <t>20240101-20240331</t>
  </si>
  <si>
    <t>鄂CD375L</t>
  </si>
  <si>
    <t>20240401-20241231</t>
  </si>
  <si>
    <t>鄂CHD129</t>
  </si>
  <si>
    <t>竹山县城乡运输公司（赵明松）</t>
  </si>
  <si>
    <t>客420323100065</t>
  </si>
  <si>
    <t>城关镇-鲍家河村</t>
  </si>
  <si>
    <t>鄂C540088</t>
  </si>
  <si>
    <t>鄂C875U3</t>
  </si>
  <si>
    <t>竹山县城乡运输公司（黄鹏）</t>
  </si>
  <si>
    <t>客420323100305</t>
  </si>
  <si>
    <t>城关镇-里泗沟村</t>
  </si>
  <si>
    <t>鄂C540347</t>
  </si>
  <si>
    <t>鄂C179E2</t>
  </si>
  <si>
    <t>竹山县城乡运输公司（陈翠云）</t>
  </si>
  <si>
    <t>客420323100300</t>
  </si>
  <si>
    <t>城关-文峪河村</t>
  </si>
  <si>
    <t>鄂C540297</t>
  </si>
  <si>
    <t>鄂CD597P</t>
  </si>
  <si>
    <t>竹山县城乡运输公司（王惠梅）</t>
  </si>
  <si>
    <t>客420323100299</t>
  </si>
  <si>
    <t>鄂C540337</t>
  </si>
  <si>
    <t>鄂CD350S</t>
  </si>
  <si>
    <t>竹山县城乡运输公司（候勇）</t>
  </si>
  <si>
    <t>客420323100316</t>
  </si>
  <si>
    <t>城关-界岭村</t>
  </si>
  <si>
    <t>鄂C540265</t>
  </si>
  <si>
    <t>20240601-20242131</t>
  </si>
  <si>
    <t>鄂C8301M</t>
  </si>
  <si>
    <t>竹山县城乡运输公司（李成）</t>
  </si>
  <si>
    <t>客420323100263</t>
  </si>
  <si>
    <t>城关-八道关村</t>
  </si>
  <si>
    <t>鄂C540275</t>
  </si>
  <si>
    <t>鄂CA135U</t>
  </si>
  <si>
    <t>竹山县城乡运输公司（孙君）</t>
  </si>
  <si>
    <t>客420323100292</t>
  </si>
  <si>
    <t>城关-屏峰村</t>
  </si>
  <si>
    <t>鄂C540315</t>
  </si>
  <si>
    <t>20240101-20240228</t>
  </si>
  <si>
    <t>2</t>
  </si>
  <si>
    <t>鄂CD232L</t>
  </si>
  <si>
    <t>20240301-20241231</t>
  </si>
  <si>
    <t>10</t>
  </si>
  <si>
    <t>9</t>
  </si>
  <si>
    <t>鄂C263E0</t>
  </si>
  <si>
    <t>竹山县城乡运输公司（徐飞）</t>
  </si>
  <si>
    <t>客420323100321</t>
  </si>
  <si>
    <t>城关-官渡蒲溪村</t>
  </si>
  <si>
    <t>鄂C540339</t>
  </si>
  <si>
    <t>鄂C8450A</t>
  </si>
  <si>
    <t>竹山县城乡运输公司（郑斌）</t>
  </si>
  <si>
    <t>客420323100294</t>
  </si>
  <si>
    <t>城关-官渡楼房村</t>
  </si>
  <si>
    <t>鄂C540320</t>
  </si>
  <si>
    <t>鄂CB392F</t>
  </si>
  <si>
    <t>鄂CD932B</t>
  </si>
  <si>
    <t>竹山县城乡运输公司(曹顺兵)</t>
  </si>
  <si>
    <t>客420323100327</t>
  </si>
  <si>
    <t>城关-大溪河村</t>
  </si>
  <si>
    <t>鄂C540354</t>
  </si>
  <si>
    <t>20240611-20241231</t>
  </si>
  <si>
    <t>鄂CHD728</t>
  </si>
  <si>
    <t>竹山县城乡运输公司（任伦喜）</t>
  </si>
  <si>
    <t>客420323100061</t>
  </si>
  <si>
    <t>城关-擂鼓碾盘村</t>
  </si>
  <si>
    <t>鄂C540084</t>
  </si>
  <si>
    <t>鄂CB701R</t>
  </si>
  <si>
    <t>竹山县城乡运输公司（张勇）</t>
  </si>
  <si>
    <t>客420323100325</t>
  </si>
  <si>
    <t>城关-楼台白莲村</t>
  </si>
  <si>
    <t>鄂C540342</t>
  </si>
  <si>
    <t>鄂CD076X</t>
  </si>
  <si>
    <t>竹山县城乡运输公司（袁达书）</t>
  </si>
  <si>
    <t>客420323100328</t>
  </si>
  <si>
    <t>城关-楼台庵场村</t>
  </si>
  <si>
    <t>鄂C540351</t>
  </si>
  <si>
    <t>20240701-20241231</t>
  </si>
  <si>
    <t>6</t>
  </si>
  <si>
    <t>鄂CD962R</t>
  </si>
  <si>
    <t>竹山县城乡运输公司（田有礼）</t>
  </si>
  <si>
    <t>客420323100312</t>
  </si>
  <si>
    <t>城关-蛟龙村</t>
  </si>
  <si>
    <t>鄂C540341</t>
  </si>
  <si>
    <t>鄂CB371P</t>
  </si>
  <si>
    <t>竹山县城乡运输公司（王立珍）</t>
  </si>
  <si>
    <t>客420323100313</t>
  </si>
  <si>
    <t>城关-墩梓村</t>
  </si>
  <si>
    <t>鄂C540328</t>
  </si>
  <si>
    <t>鄂CHA568</t>
  </si>
  <si>
    <t>竹山县城乡运输公司（罗丹）</t>
  </si>
  <si>
    <t>客420323100202</t>
  </si>
  <si>
    <t>城关-营盘河村</t>
  </si>
  <si>
    <t>鄂C540200</t>
  </si>
  <si>
    <t>11.5</t>
  </si>
  <si>
    <t>鄂C920P3</t>
  </si>
  <si>
    <t>竹山县城乡运输公司（梁东）</t>
  </si>
  <si>
    <t>客420323100320</t>
  </si>
  <si>
    <t>城关-桂花树村</t>
  </si>
  <si>
    <t>鄂C540273</t>
  </si>
  <si>
    <t>鄂CHE199</t>
  </si>
  <si>
    <t>竹山县城乡运输公司（柯尊炎）</t>
  </si>
  <si>
    <t>客420323100283</t>
  </si>
  <si>
    <t>城关-水田坝村</t>
  </si>
  <si>
    <t>8</t>
  </si>
  <si>
    <t>鄂C5402305</t>
  </si>
  <si>
    <t>鄂CC295P</t>
  </si>
  <si>
    <t>竹山县城乡运输公司（严军祥）</t>
  </si>
  <si>
    <t>客420323100295</t>
  </si>
  <si>
    <t>城关-潘口魏沟村</t>
  </si>
  <si>
    <t>鄂C540321</t>
  </si>
  <si>
    <t>20240312-20241231</t>
  </si>
  <si>
    <t>鄂CD625R</t>
  </si>
  <si>
    <t>竹山县城乡运输公司（杨有武）</t>
  </si>
  <si>
    <t>客420323100324</t>
  </si>
  <si>
    <t>城关-张家沟村</t>
  </si>
  <si>
    <t>鄂C540343</t>
  </si>
  <si>
    <t>鄂C0086L</t>
  </si>
  <si>
    <t>竹山县城乡运输公司（高芳）</t>
  </si>
  <si>
    <t>客420323100254</t>
  </si>
  <si>
    <t>城关-方家河村</t>
  </si>
  <si>
    <t>鄂C540262</t>
  </si>
  <si>
    <t>鄂CD781X</t>
  </si>
  <si>
    <t>竹山县城乡运输公司（杨中锋）</t>
  </si>
  <si>
    <t>客420323100310</t>
  </si>
  <si>
    <t>城关-白果村</t>
  </si>
  <si>
    <t>鄂C540325</t>
  </si>
  <si>
    <t>鄂CFK562</t>
  </si>
  <si>
    <t>竹山县城乡运输公司（王焕兵）</t>
  </si>
  <si>
    <t>客420323100053</t>
  </si>
  <si>
    <t>城关-九里谭村</t>
  </si>
  <si>
    <t>鄂C540076</t>
  </si>
  <si>
    <t>3</t>
  </si>
  <si>
    <t>鄂CD631H</t>
  </si>
  <si>
    <t>竹山县城乡运输公司（卢传礼）</t>
  </si>
  <si>
    <t>客420323100314</t>
  </si>
  <si>
    <t>城关-红庙村</t>
  </si>
  <si>
    <t>鄂C540338</t>
  </si>
  <si>
    <t>鄂CD785W</t>
  </si>
  <si>
    <t>竹山县城乡运输公司（黄开明）</t>
  </si>
  <si>
    <t>客420323100315</t>
  </si>
  <si>
    <t>城关-桃子湾村</t>
  </si>
  <si>
    <t>鄂C5400335</t>
  </si>
  <si>
    <t>鄂CD723Z</t>
  </si>
  <si>
    <t>竹山县城乡运输公司（代林春）</t>
  </si>
  <si>
    <t>客420323100306</t>
  </si>
  <si>
    <t>城关-双台向山村</t>
  </si>
  <si>
    <t>鄂C540332</t>
  </si>
  <si>
    <t>鄂CHU959</t>
  </si>
  <si>
    <t>竹山县城乡运输公司（许芳）</t>
  </si>
  <si>
    <t>客420323100281</t>
  </si>
  <si>
    <t>城关-罗家村</t>
  </si>
  <si>
    <t>鄂C540302</t>
  </si>
  <si>
    <t>鄂CHB539</t>
  </si>
  <si>
    <t>竹山县城乡运输公司（程正楚）</t>
  </si>
  <si>
    <t>客420323100071</t>
  </si>
  <si>
    <t>城关-文峰中沟村</t>
  </si>
  <si>
    <t>鄂C540094</t>
  </si>
  <si>
    <t>鄂C455R0</t>
  </si>
  <si>
    <t>竹山县城乡运输公司（崔保林）</t>
  </si>
  <si>
    <t>客420323100288</t>
  </si>
  <si>
    <t>城关-中沟村</t>
  </si>
  <si>
    <t>鄂C540189</t>
  </si>
  <si>
    <t>鄂C086H2</t>
  </si>
  <si>
    <t>客420323100332</t>
  </si>
  <si>
    <t>20241101-20241231</t>
  </si>
  <si>
    <t>鄂C356H3</t>
  </si>
  <si>
    <t>竹山县城乡运输公司（周树成）</t>
  </si>
  <si>
    <t>客420323100311</t>
  </si>
  <si>
    <t>城关-杨家坝村</t>
  </si>
  <si>
    <t>鄂C540329</t>
  </si>
  <si>
    <t>鄂CA673B</t>
  </si>
  <si>
    <t>竹山县城乡运输公司（蔡立军）</t>
  </si>
  <si>
    <t>客420323100326</t>
  </si>
  <si>
    <t>城关-天桥村</t>
  </si>
  <si>
    <t>鄂C540358</t>
  </si>
  <si>
    <t>20240619-20241231</t>
  </si>
  <si>
    <t>鄂CD519P</t>
  </si>
  <si>
    <t>竹山县城乡运输公司（范恒富）</t>
  </si>
  <si>
    <t>客420323100329</t>
  </si>
  <si>
    <t>鄂C540355</t>
  </si>
  <si>
    <t>鄂CHJ818</t>
  </si>
  <si>
    <t>竹山县城乡运输公司（李明友）</t>
  </si>
  <si>
    <t>客4203231000232</t>
  </si>
  <si>
    <t>城关-小阳沟村</t>
  </si>
  <si>
    <t>鄂C540243</t>
  </si>
  <si>
    <t>鄂CD382R</t>
  </si>
  <si>
    <t>竹山县城乡运输公司（罗万爱）</t>
  </si>
  <si>
    <t>客420323100317</t>
  </si>
  <si>
    <t>城关-金花村</t>
  </si>
  <si>
    <t>鄂C540254</t>
  </si>
  <si>
    <t>鄂C913X3</t>
  </si>
  <si>
    <t>竹山县城乡运输公司（杨菊）</t>
  </si>
  <si>
    <t>客420323100286</t>
  </si>
  <si>
    <t>城关-沈家营村</t>
  </si>
  <si>
    <t>鄂C540128</t>
  </si>
  <si>
    <t>鄂CHR125</t>
  </si>
  <si>
    <t>竹山县城乡运输公司（黄飞）</t>
  </si>
  <si>
    <t>客420323100157</t>
  </si>
  <si>
    <t>城关-宽坪村</t>
  </si>
  <si>
    <t>鄂C540157</t>
  </si>
  <si>
    <t>20240101-20240220</t>
  </si>
  <si>
    <t>1.5</t>
  </si>
  <si>
    <t>鄂C692D6</t>
  </si>
  <si>
    <t>竹山县城乡运输公司（周冬英）</t>
  </si>
  <si>
    <t>客420323100174</t>
  </si>
  <si>
    <t>鄂C540173</t>
  </si>
  <si>
    <t>鄂CD930Z</t>
  </si>
  <si>
    <t>竹山县城乡运输公司（黄守成）</t>
  </si>
  <si>
    <t>客420323100322</t>
  </si>
  <si>
    <t>城关-佛洞村</t>
  </si>
  <si>
    <t>鄂C540333</t>
  </si>
  <si>
    <t>鄂C097H1</t>
  </si>
  <si>
    <t>竹山县城乡运输公司（刘涛）</t>
  </si>
  <si>
    <t>客420323100323</t>
  </si>
  <si>
    <t>鄂C540331</t>
  </si>
  <si>
    <t>鄂CHA866</t>
  </si>
  <si>
    <t>竹山县城乡运输公司（操太根）</t>
  </si>
  <si>
    <t>客420323100282</t>
  </si>
  <si>
    <t>城关-仁和寨村</t>
  </si>
  <si>
    <t>鄂C540304</t>
  </si>
  <si>
    <t>鄂CC572Y</t>
  </si>
  <si>
    <t>竹山县城乡运输公司（陈刚）</t>
  </si>
  <si>
    <t>客420323100302</t>
  </si>
  <si>
    <t>城关-解家沟村</t>
  </si>
  <si>
    <t>鄂C540322</t>
  </si>
  <si>
    <t>鄂CB781P</t>
  </si>
  <si>
    <t>竹山县城乡运输公司（彭洪军）</t>
  </si>
  <si>
    <t>客420323100291</t>
  </si>
  <si>
    <t>城关-柳林屏峰村</t>
  </si>
  <si>
    <t>鄂C540316</t>
  </si>
  <si>
    <t>鄂CD307F</t>
  </si>
  <si>
    <t>鄂CA273L</t>
  </si>
  <si>
    <t>竹山县城乡运输公司（吴应东）</t>
  </si>
  <si>
    <t>客420323100293</t>
  </si>
  <si>
    <t>鄂C540313</t>
  </si>
  <si>
    <t>鄂CD698F</t>
  </si>
  <si>
    <t>鄂C540266</t>
  </si>
  <si>
    <t>鄂CA632X</t>
  </si>
  <si>
    <t>竹山县城乡运输公司（李家志）</t>
  </si>
  <si>
    <t>客420323100290</t>
  </si>
  <si>
    <t>鄂C540318</t>
  </si>
  <si>
    <t>鄂CD139H</t>
  </si>
  <si>
    <t>鄂CS6721</t>
  </si>
  <si>
    <t>竹山县城乡运输公司</t>
  </si>
  <si>
    <t>客420323100113</t>
  </si>
  <si>
    <t>城关-一溢水花栎村</t>
  </si>
  <si>
    <t>鄂C540006</t>
  </si>
  <si>
    <t>12</t>
  </si>
  <si>
    <t>鄂CS2513</t>
  </si>
  <si>
    <t>客420323100016</t>
  </si>
  <si>
    <t>城关-双台罗家村</t>
  </si>
  <si>
    <t>鄂C540041</t>
  </si>
  <si>
    <t>注：鄂CS2513的费改税计算方式为：7座*8月*100元/（座*月）=5600元。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</si>
</sst>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.00_);[Red]\(0.00\)"/>
  </numFmts>
  <fonts count="43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仿宋"/>
      <charset val="134"/>
    </font>
    <font>
      <sz val="10"/>
      <name val="仿宋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ajor"/>
    </font>
    <font>
      <sz val="9"/>
      <name val="宋体"/>
      <charset val="134"/>
    </font>
    <font>
      <sz val="11"/>
      <name val="黑体"/>
      <charset val="134"/>
    </font>
    <font>
      <sz val="12"/>
      <name val="宋体"/>
      <charset val="134"/>
    </font>
    <font>
      <sz val="9.5"/>
      <name val="宋体"/>
      <charset val="134"/>
    </font>
    <font>
      <sz val="16"/>
      <name val="黑体"/>
      <charset val="134"/>
    </font>
    <font>
      <b/>
      <sz val="9.5"/>
      <name val="宋体"/>
      <charset val="134"/>
    </font>
    <font>
      <b/>
      <sz val="10"/>
      <name val="宋体"/>
      <charset val="134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宋体"/>
      <charset val="134"/>
      <scheme val="major"/>
    </font>
    <font>
      <sz val="10"/>
      <color theme="1"/>
      <name val="仿宋"/>
      <charset val="134"/>
    </font>
    <font>
      <sz val="10"/>
      <color indexed="8"/>
      <name val="仿宋"/>
      <charset val="134"/>
    </font>
    <font>
      <sz val="18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11" applyNumberFormat="0" applyAlignment="0" applyProtection="0">
      <alignment vertical="center"/>
    </xf>
    <xf numFmtId="0" fontId="33" fillId="5" borderId="12" applyNumberFormat="0" applyAlignment="0" applyProtection="0">
      <alignment vertical="center"/>
    </xf>
    <xf numFmtId="0" fontId="34" fillId="5" borderId="11" applyNumberFormat="0" applyAlignment="0" applyProtection="0">
      <alignment vertical="center"/>
    </xf>
    <xf numFmtId="0" fontId="35" fillId="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 wrapText="1" shrinkToFit="1"/>
    </xf>
    <xf numFmtId="176" fontId="4" fillId="0" borderId="0" xfId="0" applyNumberFormat="1" applyFont="1" applyFill="1" applyAlignment="1">
      <alignment horizontal="left" vertical="center" wrapText="1" shrinkToFit="1"/>
    </xf>
    <xf numFmtId="0" fontId="5" fillId="0" borderId="0" xfId="0" applyNumberFormat="1" applyFont="1" applyFill="1" applyAlignment="1">
      <alignment horizontal="center" vertical="center" wrapText="1"/>
    </xf>
    <xf numFmtId="177" fontId="0" fillId="0" borderId="0" xfId="0" applyNumberFormat="1" applyFill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 shrinkToFi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 shrinkToFit="1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vertical="center" wrapText="1" shrinkToFi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77" fontId="13" fillId="0" borderId="0" xfId="0" applyNumberFormat="1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16" fillId="0" borderId="2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77" fontId="14" fillId="0" borderId="0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8" fillId="0" borderId="0" xfId="0" applyNumberFormat="1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19" fillId="0" borderId="0" xfId="0" applyFont="1" applyFill="1" applyAlignment="1">
      <alignment vertical="center"/>
    </xf>
    <xf numFmtId="0" fontId="20" fillId="0" borderId="0" xfId="0" applyFont="1" applyFill="1" applyBorder="1" applyAlignment="1">
      <alignment vertical="center"/>
    </xf>
    <xf numFmtId="176" fontId="15" fillId="0" borderId="0" xfId="0" applyNumberFormat="1" applyFont="1" applyFill="1" applyAlignment="1">
      <alignment horizontal="center" vertical="center" wrapText="1" shrinkToFit="1"/>
    </xf>
    <xf numFmtId="176" fontId="5" fillId="0" borderId="1" xfId="0" applyNumberFormat="1" applyFont="1" applyFill="1" applyBorder="1" applyAlignment="1">
      <alignment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0" fontId="21" fillId="0" borderId="2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"/>
  <sheetViews>
    <sheetView workbookViewId="0">
      <selection activeCell="K29" sqref="K29"/>
    </sheetView>
  </sheetViews>
  <sheetFormatPr defaultColWidth="9" defaultRowHeight="13.5" outlineLevelRow="6"/>
  <cols>
    <col min="1" max="1" width="3.375" style="86" customWidth="1"/>
    <col min="2" max="2" width="8.75" style="86" customWidth="1"/>
    <col min="3" max="3" width="30.875" style="86" customWidth="1"/>
    <col min="4" max="4" width="14.5" style="86" customWidth="1"/>
    <col min="5" max="5" width="10.625" style="86" customWidth="1"/>
    <col min="6" max="6" width="12.65" style="86" customWidth="1"/>
    <col min="7" max="7" width="7.125" style="86" customWidth="1"/>
    <col min="8" max="8" width="10.125" style="86" customWidth="1"/>
    <col min="9" max="9" width="16.625" style="86" customWidth="1"/>
    <col min="10" max="10" width="5.5" style="86" customWidth="1"/>
    <col min="11" max="11" width="19.75" style="56" customWidth="1"/>
    <col min="12" max="12" width="10.75" style="86" customWidth="1"/>
    <col min="13" max="16384" width="9" style="86"/>
  </cols>
  <sheetData>
    <row r="1" s="87" customFormat="1" ht="33" customHeight="1" spans="1:12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="86" customFormat="1" ht="29" customHeight="1" spans="1:12">
      <c r="A2" s="5" t="s">
        <v>1</v>
      </c>
      <c r="B2" s="5"/>
      <c r="C2" s="5"/>
      <c r="D2" s="5"/>
      <c r="E2" s="6"/>
      <c r="F2" s="6"/>
      <c r="G2" s="6"/>
      <c r="H2" s="6"/>
      <c r="I2" s="6"/>
      <c r="J2" s="6"/>
      <c r="K2" s="77"/>
      <c r="L2" s="7"/>
    </row>
    <row r="3" s="86" customFormat="1" ht="35" customHeight="1" spans="1:12">
      <c r="A3" s="90" t="s">
        <v>2</v>
      </c>
      <c r="B3" s="91" t="s">
        <v>3</v>
      </c>
      <c r="C3" s="92" t="s">
        <v>4</v>
      </c>
      <c r="D3" s="92" t="s">
        <v>5</v>
      </c>
      <c r="E3" s="92" t="s">
        <v>6</v>
      </c>
      <c r="F3" s="92" t="s">
        <v>7</v>
      </c>
      <c r="G3" s="92" t="s">
        <v>8</v>
      </c>
      <c r="H3" s="92" t="s">
        <v>9</v>
      </c>
      <c r="I3" s="92" t="s">
        <v>10</v>
      </c>
      <c r="J3" s="92" t="s">
        <v>11</v>
      </c>
      <c r="K3" s="99" t="s">
        <v>12</v>
      </c>
      <c r="L3" s="100" t="s">
        <v>13</v>
      </c>
    </row>
    <row r="4" s="86" customFormat="1" ht="35" customHeight="1" spans="1:12">
      <c r="A4" s="93">
        <v>1</v>
      </c>
      <c r="B4" s="94" t="s">
        <v>14</v>
      </c>
      <c r="C4" s="94" t="s">
        <v>15</v>
      </c>
      <c r="D4" s="94" t="s">
        <v>16</v>
      </c>
      <c r="E4" s="94" t="s">
        <v>17</v>
      </c>
      <c r="F4" s="95" t="s">
        <v>18</v>
      </c>
      <c r="G4" s="96">
        <v>24</v>
      </c>
      <c r="H4" s="94" t="s">
        <v>19</v>
      </c>
      <c r="I4" s="101" t="s">
        <v>20</v>
      </c>
      <c r="J4" s="102">
        <v>12</v>
      </c>
      <c r="K4" s="103" t="s">
        <v>21</v>
      </c>
      <c r="L4" s="103">
        <f>G4*J4*100</f>
        <v>28800</v>
      </c>
    </row>
    <row r="5" s="86" customFormat="1" ht="35" customHeight="1" spans="1:12">
      <c r="A5" s="93">
        <v>2</v>
      </c>
      <c r="B5" s="96" t="s">
        <v>22</v>
      </c>
      <c r="C5" s="96" t="s">
        <v>15</v>
      </c>
      <c r="D5" s="96" t="s">
        <v>23</v>
      </c>
      <c r="E5" s="96" t="s">
        <v>24</v>
      </c>
      <c r="F5" s="97" t="s">
        <v>18</v>
      </c>
      <c r="G5" s="96">
        <v>24</v>
      </c>
      <c r="H5" s="96" t="s">
        <v>25</v>
      </c>
      <c r="I5" s="101" t="s">
        <v>20</v>
      </c>
      <c r="J5" s="102">
        <v>12</v>
      </c>
      <c r="K5" s="103" t="s">
        <v>26</v>
      </c>
      <c r="L5" s="103">
        <f>G5*J5*100</f>
        <v>28800</v>
      </c>
    </row>
    <row r="6" s="88" customFormat="1" ht="30" customHeight="1" spans="1:12">
      <c r="A6" s="98" t="s">
        <v>27</v>
      </c>
      <c r="B6" s="98"/>
      <c r="C6" s="98"/>
      <c r="D6" s="98"/>
      <c r="E6" s="98"/>
      <c r="F6" s="98"/>
      <c r="G6" s="98"/>
      <c r="H6" s="98"/>
      <c r="I6" s="98"/>
      <c r="J6" s="98"/>
      <c r="K6" s="98"/>
      <c r="L6" s="104">
        <f>SUM(L4:L5)</f>
        <v>57600</v>
      </c>
    </row>
    <row r="7" ht="26" customHeight="1" spans="1:12">
      <c r="A7" s="56"/>
      <c r="B7" s="56"/>
      <c r="C7" s="56"/>
      <c r="D7" s="56"/>
      <c r="E7" s="56"/>
      <c r="F7" s="56"/>
      <c r="G7" s="56"/>
      <c r="H7" s="56"/>
      <c r="I7" s="56"/>
      <c r="J7" s="56"/>
      <c r="L7" s="56"/>
    </row>
  </sheetData>
  <mergeCells count="4">
    <mergeCell ref="A1:L1"/>
    <mergeCell ref="A2:D2"/>
    <mergeCell ref="A6:K6"/>
    <mergeCell ref="A7:L7"/>
  </mergeCells>
  <pageMargins left="0.550694444444444" right="0.156944444444444" top="0.747916666666667" bottom="1" header="0.5" footer="0.5"/>
  <pageSetup paperSize="9" scale="9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3"/>
  <sheetViews>
    <sheetView tabSelected="1" topLeftCell="A68" workbookViewId="0">
      <selection activeCell="I96" sqref="I96"/>
    </sheetView>
  </sheetViews>
  <sheetFormatPr defaultColWidth="9" defaultRowHeight="14.25"/>
  <cols>
    <col min="1" max="1" width="4.5" style="61" customWidth="1"/>
    <col min="2" max="2" width="27.375" style="61" customWidth="1"/>
    <col min="3" max="3" width="11.7916666666667" style="62" customWidth="1"/>
    <col min="4" max="4" width="8.25" style="63" customWidth="1"/>
    <col min="5" max="5" width="17.5" style="61" customWidth="1"/>
    <col min="6" max="6" width="8.125" style="61" customWidth="1"/>
    <col min="7" max="7" width="27.125" style="61" customWidth="1"/>
    <col min="8" max="8" width="51" style="61" customWidth="1"/>
    <col min="9" max="9" width="11" style="64" customWidth="1"/>
    <col min="10" max="10" width="11.125" style="65"/>
    <col min="11" max="13" width="9" style="58"/>
    <col min="14" max="14" width="8.75" style="58" customWidth="1"/>
    <col min="15" max="16379" width="9" style="58"/>
    <col min="16380" max="16384" width="9" style="66"/>
  </cols>
  <sheetData>
    <row r="1" s="58" customFormat="1" ht="34" customHeight="1" spans="1:10">
      <c r="A1" s="67" t="s">
        <v>28</v>
      </c>
      <c r="B1" s="67"/>
      <c r="C1" s="68"/>
      <c r="D1" s="67"/>
      <c r="E1" s="67"/>
      <c r="F1" s="67"/>
      <c r="G1" s="67"/>
      <c r="H1" s="67"/>
      <c r="I1" s="64"/>
      <c r="J1" s="65"/>
    </row>
    <row r="2" s="2" customFormat="1" ht="28" customHeight="1" spans="1:14">
      <c r="A2" s="5" t="s">
        <v>1</v>
      </c>
      <c r="B2" s="5"/>
      <c r="C2" s="5"/>
      <c r="D2" s="5"/>
      <c r="E2" s="6"/>
      <c r="F2" s="6"/>
      <c r="G2" s="7"/>
      <c r="H2" s="7"/>
      <c r="I2" s="76"/>
      <c r="J2" s="6"/>
      <c r="K2" s="77"/>
      <c r="L2" s="7"/>
      <c r="M2" s="7"/>
      <c r="N2" s="7"/>
    </row>
    <row r="3" s="59" customFormat="1" ht="20" customHeight="1" spans="1:10">
      <c r="A3" s="69" t="s">
        <v>2</v>
      </c>
      <c r="B3" s="70" t="s">
        <v>4</v>
      </c>
      <c r="C3" s="71" t="s">
        <v>29</v>
      </c>
      <c r="D3" s="72" t="s">
        <v>8</v>
      </c>
      <c r="E3" s="72" t="s">
        <v>30</v>
      </c>
      <c r="F3" s="72" t="s">
        <v>11</v>
      </c>
      <c r="G3" s="72" t="s">
        <v>31</v>
      </c>
      <c r="H3" s="72" t="s">
        <v>32</v>
      </c>
      <c r="I3" s="75" t="s">
        <v>13</v>
      </c>
      <c r="J3" s="78"/>
    </row>
    <row r="4" s="59" customFormat="1" ht="20" customHeight="1" spans="1:10">
      <c r="A4" s="73">
        <v>1</v>
      </c>
      <c r="B4" s="73" t="s">
        <v>33</v>
      </c>
      <c r="C4" s="17" t="s">
        <v>34</v>
      </c>
      <c r="D4" s="73">
        <v>44</v>
      </c>
      <c r="E4" s="74" t="s">
        <v>20</v>
      </c>
      <c r="F4" s="75">
        <v>12</v>
      </c>
      <c r="G4" s="73" t="s">
        <v>35</v>
      </c>
      <c r="H4" s="75" t="s">
        <v>36</v>
      </c>
      <c r="I4" s="75">
        <f>D4*F4*21.26</f>
        <v>11225.28</v>
      </c>
      <c r="J4" s="78"/>
    </row>
    <row r="5" s="59" customFormat="1" ht="20" customHeight="1" spans="1:10">
      <c r="A5" s="73">
        <v>2</v>
      </c>
      <c r="B5" s="73" t="s">
        <v>33</v>
      </c>
      <c r="C5" s="17" t="s">
        <v>37</v>
      </c>
      <c r="D5" s="73">
        <v>44</v>
      </c>
      <c r="E5" s="74" t="s">
        <v>20</v>
      </c>
      <c r="F5" s="75">
        <v>12</v>
      </c>
      <c r="G5" s="73" t="s">
        <v>38</v>
      </c>
      <c r="H5" s="75" t="s">
        <v>39</v>
      </c>
      <c r="I5" s="75">
        <f t="shared" ref="I5:I36" si="0">D5*F5*21.26</f>
        <v>11225.28</v>
      </c>
      <c r="J5" s="78"/>
    </row>
    <row r="6" s="59" customFormat="1" ht="20" customHeight="1" spans="1:10">
      <c r="A6" s="73">
        <v>3</v>
      </c>
      <c r="B6" s="73" t="s">
        <v>33</v>
      </c>
      <c r="C6" s="17" t="s">
        <v>40</v>
      </c>
      <c r="D6" s="73">
        <v>44</v>
      </c>
      <c r="E6" s="74" t="s">
        <v>20</v>
      </c>
      <c r="F6" s="75">
        <v>12</v>
      </c>
      <c r="G6" s="73" t="s">
        <v>41</v>
      </c>
      <c r="H6" s="75" t="s">
        <v>42</v>
      </c>
      <c r="I6" s="75">
        <f t="shared" si="0"/>
        <v>11225.28</v>
      </c>
      <c r="J6" s="78"/>
    </row>
    <row r="7" s="59" customFormat="1" ht="20" customHeight="1" spans="1:10">
      <c r="A7" s="73">
        <v>4</v>
      </c>
      <c r="B7" s="73" t="s">
        <v>33</v>
      </c>
      <c r="C7" s="17" t="s">
        <v>43</v>
      </c>
      <c r="D7" s="73">
        <v>44</v>
      </c>
      <c r="E7" s="74" t="s">
        <v>20</v>
      </c>
      <c r="F7" s="75">
        <v>12</v>
      </c>
      <c r="G7" s="73" t="s">
        <v>44</v>
      </c>
      <c r="H7" s="75" t="s">
        <v>45</v>
      </c>
      <c r="I7" s="75">
        <f t="shared" si="0"/>
        <v>11225.28</v>
      </c>
      <c r="J7" s="78"/>
    </row>
    <row r="8" s="59" customFormat="1" ht="20" customHeight="1" spans="1:10">
      <c r="A8" s="73">
        <v>5</v>
      </c>
      <c r="B8" s="73" t="s">
        <v>33</v>
      </c>
      <c r="C8" s="17" t="s">
        <v>46</v>
      </c>
      <c r="D8" s="73">
        <v>44</v>
      </c>
      <c r="E8" s="74" t="s">
        <v>20</v>
      </c>
      <c r="F8" s="75">
        <v>12</v>
      </c>
      <c r="G8" s="73" t="s">
        <v>38</v>
      </c>
      <c r="H8" s="75" t="s">
        <v>39</v>
      </c>
      <c r="I8" s="75">
        <f t="shared" si="0"/>
        <v>11225.28</v>
      </c>
      <c r="J8" s="78"/>
    </row>
    <row r="9" s="59" customFormat="1" ht="20" customHeight="1" spans="1:10">
      <c r="A9" s="73">
        <v>6</v>
      </c>
      <c r="B9" s="73" t="s">
        <v>33</v>
      </c>
      <c r="C9" s="17" t="s">
        <v>47</v>
      </c>
      <c r="D9" s="73">
        <v>44</v>
      </c>
      <c r="E9" s="74" t="s">
        <v>20</v>
      </c>
      <c r="F9" s="75">
        <v>12</v>
      </c>
      <c r="G9" s="73" t="s">
        <v>48</v>
      </c>
      <c r="H9" s="75" t="s">
        <v>49</v>
      </c>
      <c r="I9" s="75">
        <f t="shared" si="0"/>
        <v>11225.28</v>
      </c>
      <c r="J9" s="78"/>
    </row>
    <row r="10" s="59" customFormat="1" ht="20" customHeight="1" spans="1:10">
      <c r="A10" s="73">
        <v>7</v>
      </c>
      <c r="B10" s="73" t="s">
        <v>33</v>
      </c>
      <c r="C10" s="17" t="s">
        <v>50</v>
      </c>
      <c r="D10" s="73">
        <v>44</v>
      </c>
      <c r="E10" s="74" t="s">
        <v>20</v>
      </c>
      <c r="F10" s="75">
        <v>12</v>
      </c>
      <c r="G10" s="73" t="s">
        <v>51</v>
      </c>
      <c r="H10" s="75" t="s">
        <v>52</v>
      </c>
      <c r="I10" s="75">
        <f t="shared" si="0"/>
        <v>11225.28</v>
      </c>
      <c r="J10" s="78"/>
    </row>
    <row r="11" s="59" customFormat="1" ht="20" customHeight="1" spans="1:10">
      <c r="A11" s="73">
        <v>8</v>
      </c>
      <c r="B11" s="73" t="s">
        <v>33</v>
      </c>
      <c r="C11" s="17" t="s">
        <v>53</v>
      </c>
      <c r="D11" s="73">
        <v>44</v>
      </c>
      <c r="E11" s="74" t="s">
        <v>20</v>
      </c>
      <c r="F11" s="75">
        <v>12</v>
      </c>
      <c r="G11" s="73" t="s">
        <v>54</v>
      </c>
      <c r="H11" s="75" t="s">
        <v>55</v>
      </c>
      <c r="I11" s="75">
        <f t="shared" si="0"/>
        <v>11225.28</v>
      </c>
      <c r="J11" s="78"/>
    </row>
    <row r="12" s="59" customFormat="1" ht="20" customHeight="1" spans="1:10">
      <c r="A12" s="73">
        <v>9</v>
      </c>
      <c r="B12" s="73" t="s">
        <v>33</v>
      </c>
      <c r="C12" s="17" t="s">
        <v>56</v>
      </c>
      <c r="D12" s="73">
        <v>44</v>
      </c>
      <c r="E12" s="74" t="s">
        <v>20</v>
      </c>
      <c r="F12" s="75">
        <v>12</v>
      </c>
      <c r="G12" s="73" t="s">
        <v>54</v>
      </c>
      <c r="H12" s="75" t="s">
        <v>55</v>
      </c>
      <c r="I12" s="75">
        <f t="shared" si="0"/>
        <v>11225.28</v>
      </c>
      <c r="J12" s="78"/>
    </row>
    <row r="13" s="59" customFormat="1" ht="20" customHeight="1" spans="1:10">
      <c r="A13" s="73">
        <v>10</v>
      </c>
      <c r="B13" s="73" t="s">
        <v>33</v>
      </c>
      <c r="C13" s="17" t="s">
        <v>57</v>
      </c>
      <c r="D13" s="73">
        <v>50</v>
      </c>
      <c r="E13" s="74" t="s">
        <v>20</v>
      </c>
      <c r="F13" s="75">
        <v>12</v>
      </c>
      <c r="G13" s="73" t="s">
        <v>58</v>
      </c>
      <c r="H13" s="75" t="s">
        <v>59</v>
      </c>
      <c r="I13" s="75">
        <f t="shared" si="0"/>
        <v>12756</v>
      </c>
      <c r="J13" s="78"/>
    </row>
    <row r="14" s="59" customFormat="1" ht="20" customHeight="1" spans="1:10">
      <c r="A14" s="73">
        <v>11</v>
      </c>
      <c r="B14" s="73" t="s">
        <v>33</v>
      </c>
      <c r="C14" s="17" t="s">
        <v>60</v>
      </c>
      <c r="D14" s="73">
        <v>50</v>
      </c>
      <c r="E14" s="74" t="s">
        <v>20</v>
      </c>
      <c r="F14" s="75">
        <v>12</v>
      </c>
      <c r="G14" s="73" t="s">
        <v>58</v>
      </c>
      <c r="H14" s="75" t="s">
        <v>59</v>
      </c>
      <c r="I14" s="75">
        <f t="shared" si="0"/>
        <v>12756</v>
      </c>
      <c r="J14" s="78"/>
    </row>
    <row r="15" s="59" customFormat="1" ht="20" customHeight="1" spans="1:10">
      <c r="A15" s="73">
        <v>12</v>
      </c>
      <c r="B15" s="73" t="s">
        <v>33</v>
      </c>
      <c r="C15" s="17" t="s">
        <v>61</v>
      </c>
      <c r="D15" s="73">
        <v>50</v>
      </c>
      <c r="E15" s="74" t="s">
        <v>20</v>
      </c>
      <c r="F15" s="75">
        <v>12</v>
      </c>
      <c r="G15" s="75" t="s">
        <v>58</v>
      </c>
      <c r="H15" s="75" t="s">
        <v>59</v>
      </c>
      <c r="I15" s="75">
        <f t="shared" si="0"/>
        <v>12756</v>
      </c>
      <c r="J15" s="78"/>
    </row>
    <row r="16" s="59" customFormat="1" ht="20" customHeight="1" spans="1:10">
      <c r="A16" s="73">
        <v>13</v>
      </c>
      <c r="B16" s="73" t="s">
        <v>33</v>
      </c>
      <c r="C16" s="17" t="s">
        <v>62</v>
      </c>
      <c r="D16" s="73">
        <v>50</v>
      </c>
      <c r="E16" s="74" t="s">
        <v>20</v>
      </c>
      <c r="F16" s="75">
        <v>12</v>
      </c>
      <c r="G16" s="73" t="s">
        <v>58</v>
      </c>
      <c r="H16" s="75" t="s">
        <v>63</v>
      </c>
      <c r="I16" s="75">
        <f t="shared" si="0"/>
        <v>12756</v>
      </c>
      <c r="J16" s="78"/>
    </row>
    <row r="17" s="59" customFormat="1" ht="20" customHeight="1" spans="1:10">
      <c r="A17" s="73">
        <v>14</v>
      </c>
      <c r="B17" s="73" t="s">
        <v>33</v>
      </c>
      <c r="C17" s="17" t="s">
        <v>64</v>
      </c>
      <c r="D17" s="73">
        <v>50</v>
      </c>
      <c r="E17" s="74" t="s">
        <v>20</v>
      </c>
      <c r="F17" s="75">
        <v>12</v>
      </c>
      <c r="G17" s="73" t="s">
        <v>65</v>
      </c>
      <c r="H17" s="75" t="s">
        <v>66</v>
      </c>
      <c r="I17" s="75">
        <f t="shared" si="0"/>
        <v>12756</v>
      </c>
      <c r="J17" s="78"/>
    </row>
    <row r="18" s="59" customFormat="1" ht="20" customHeight="1" spans="1:10">
      <c r="A18" s="73">
        <v>15</v>
      </c>
      <c r="B18" s="73" t="s">
        <v>33</v>
      </c>
      <c r="C18" s="17" t="s">
        <v>67</v>
      </c>
      <c r="D18" s="73">
        <v>50</v>
      </c>
      <c r="E18" s="74" t="s">
        <v>20</v>
      </c>
      <c r="F18" s="75">
        <v>12</v>
      </c>
      <c r="G18" s="73" t="s">
        <v>65</v>
      </c>
      <c r="H18" s="75" t="s">
        <v>68</v>
      </c>
      <c r="I18" s="75">
        <f t="shared" si="0"/>
        <v>12756</v>
      </c>
      <c r="J18" s="78"/>
    </row>
    <row r="19" s="59" customFormat="1" ht="20" customHeight="1" spans="1:10">
      <c r="A19" s="73">
        <v>16</v>
      </c>
      <c r="B19" s="73" t="s">
        <v>33</v>
      </c>
      <c r="C19" s="17" t="s">
        <v>69</v>
      </c>
      <c r="D19" s="75">
        <v>50</v>
      </c>
      <c r="E19" s="74" t="s">
        <v>20</v>
      </c>
      <c r="F19" s="75">
        <v>12</v>
      </c>
      <c r="G19" s="75" t="s">
        <v>70</v>
      </c>
      <c r="H19" s="75" t="s">
        <v>71</v>
      </c>
      <c r="I19" s="75">
        <f t="shared" si="0"/>
        <v>12756</v>
      </c>
      <c r="J19" s="78"/>
    </row>
    <row r="20" s="59" customFormat="1" ht="20" customHeight="1" spans="1:10">
      <c r="A20" s="73">
        <v>17</v>
      </c>
      <c r="B20" s="73" t="s">
        <v>33</v>
      </c>
      <c r="C20" s="17" t="s">
        <v>72</v>
      </c>
      <c r="D20" s="75">
        <v>50</v>
      </c>
      <c r="E20" s="74" t="s">
        <v>20</v>
      </c>
      <c r="F20" s="75">
        <v>12</v>
      </c>
      <c r="G20" s="75" t="s">
        <v>58</v>
      </c>
      <c r="H20" s="75" t="s">
        <v>59</v>
      </c>
      <c r="I20" s="75">
        <f t="shared" si="0"/>
        <v>12756</v>
      </c>
      <c r="J20" s="78"/>
    </row>
    <row r="21" s="59" customFormat="1" ht="20" customHeight="1" spans="1:10">
      <c r="A21" s="73">
        <v>18</v>
      </c>
      <c r="B21" s="73" t="s">
        <v>33</v>
      </c>
      <c r="C21" s="17" t="s">
        <v>73</v>
      </c>
      <c r="D21" s="75">
        <v>50</v>
      </c>
      <c r="E21" s="74" t="s">
        <v>20</v>
      </c>
      <c r="F21" s="75">
        <v>12</v>
      </c>
      <c r="G21" s="75" t="s">
        <v>58</v>
      </c>
      <c r="H21" s="75" t="s">
        <v>63</v>
      </c>
      <c r="I21" s="75">
        <f t="shared" si="0"/>
        <v>12756</v>
      </c>
      <c r="J21" s="78"/>
    </row>
    <row r="22" s="59" customFormat="1" ht="20" customHeight="1" spans="1:10">
      <c r="A22" s="73">
        <v>19</v>
      </c>
      <c r="B22" s="73" t="s">
        <v>33</v>
      </c>
      <c r="C22" s="17" t="s">
        <v>74</v>
      </c>
      <c r="D22" s="75">
        <v>50</v>
      </c>
      <c r="E22" s="74" t="s">
        <v>20</v>
      </c>
      <c r="F22" s="75">
        <v>12</v>
      </c>
      <c r="G22" s="75" t="s">
        <v>58</v>
      </c>
      <c r="H22" s="75" t="s">
        <v>63</v>
      </c>
      <c r="I22" s="75">
        <f t="shared" si="0"/>
        <v>12756</v>
      </c>
      <c r="J22" s="78"/>
    </row>
    <row r="23" s="59" customFormat="1" ht="20" customHeight="1" spans="1:10">
      <c r="A23" s="73">
        <v>20</v>
      </c>
      <c r="B23" s="73" t="s">
        <v>33</v>
      </c>
      <c r="C23" s="17" t="s">
        <v>75</v>
      </c>
      <c r="D23" s="75">
        <v>12</v>
      </c>
      <c r="E23" s="74" t="s">
        <v>20</v>
      </c>
      <c r="F23" s="75">
        <v>12</v>
      </c>
      <c r="G23" s="75" t="s">
        <v>76</v>
      </c>
      <c r="H23" s="75"/>
      <c r="I23" s="75">
        <f t="shared" si="0"/>
        <v>3061.44</v>
      </c>
      <c r="J23" s="78"/>
    </row>
    <row r="24" s="59" customFormat="1" ht="20" customHeight="1" spans="1:10">
      <c r="A24" s="73">
        <v>21</v>
      </c>
      <c r="B24" s="73" t="s">
        <v>33</v>
      </c>
      <c r="C24" s="17" t="s">
        <v>77</v>
      </c>
      <c r="D24" s="75">
        <v>12</v>
      </c>
      <c r="E24" s="74" t="s">
        <v>20</v>
      </c>
      <c r="F24" s="75">
        <v>12</v>
      </c>
      <c r="G24" s="75" t="s">
        <v>78</v>
      </c>
      <c r="H24" s="75" t="s">
        <v>79</v>
      </c>
      <c r="I24" s="75">
        <f t="shared" si="0"/>
        <v>3061.44</v>
      </c>
      <c r="J24" s="78"/>
    </row>
    <row r="25" s="59" customFormat="1" ht="20" customHeight="1" spans="1:10">
      <c r="A25" s="73">
        <v>22</v>
      </c>
      <c r="B25" s="73" t="s">
        <v>33</v>
      </c>
      <c r="C25" s="17" t="s">
        <v>80</v>
      </c>
      <c r="D25" s="75">
        <v>12</v>
      </c>
      <c r="E25" s="74" t="s">
        <v>20</v>
      </c>
      <c r="F25" s="75">
        <v>12</v>
      </c>
      <c r="G25" s="75" t="s">
        <v>81</v>
      </c>
      <c r="H25" s="75" t="s">
        <v>82</v>
      </c>
      <c r="I25" s="75">
        <f t="shared" si="0"/>
        <v>3061.44</v>
      </c>
      <c r="J25" s="78"/>
    </row>
    <row r="26" s="59" customFormat="1" ht="20" customHeight="1" spans="1:10">
      <c r="A26" s="73">
        <v>23</v>
      </c>
      <c r="B26" s="73" t="s">
        <v>33</v>
      </c>
      <c r="C26" s="17" t="s">
        <v>83</v>
      </c>
      <c r="D26" s="75">
        <v>12</v>
      </c>
      <c r="E26" s="74" t="s">
        <v>20</v>
      </c>
      <c r="F26" s="75">
        <v>12</v>
      </c>
      <c r="G26" s="75" t="s">
        <v>84</v>
      </c>
      <c r="H26" s="75" t="s">
        <v>85</v>
      </c>
      <c r="I26" s="75">
        <f t="shared" si="0"/>
        <v>3061.44</v>
      </c>
      <c r="J26" s="78"/>
    </row>
    <row r="27" s="59" customFormat="1" ht="20" customHeight="1" spans="1:10">
      <c r="A27" s="73">
        <v>24</v>
      </c>
      <c r="B27" s="73" t="s">
        <v>33</v>
      </c>
      <c r="C27" s="17" t="s">
        <v>86</v>
      </c>
      <c r="D27" s="75">
        <v>12</v>
      </c>
      <c r="E27" s="74" t="s">
        <v>20</v>
      </c>
      <c r="F27" s="75">
        <v>12</v>
      </c>
      <c r="G27" s="75" t="s">
        <v>87</v>
      </c>
      <c r="H27" s="75" t="s">
        <v>88</v>
      </c>
      <c r="I27" s="75">
        <f t="shared" si="0"/>
        <v>3061.44</v>
      </c>
      <c r="J27" s="78"/>
    </row>
    <row r="28" s="59" customFormat="1" ht="20" customHeight="1" spans="1:10">
      <c r="A28" s="73">
        <v>25</v>
      </c>
      <c r="B28" s="73" t="s">
        <v>33</v>
      </c>
      <c r="C28" s="17" t="s">
        <v>89</v>
      </c>
      <c r="D28" s="75">
        <v>12</v>
      </c>
      <c r="E28" s="74" t="s">
        <v>20</v>
      </c>
      <c r="F28" s="75">
        <v>12</v>
      </c>
      <c r="G28" s="75" t="s">
        <v>90</v>
      </c>
      <c r="H28" s="75" t="s">
        <v>91</v>
      </c>
      <c r="I28" s="75">
        <f t="shared" si="0"/>
        <v>3061.44</v>
      </c>
      <c r="J28" s="78"/>
    </row>
    <row r="29" s="59" customFormat="1" ht="20" customHeight="1" spans="1:10">
      <c r="A29" s="73">
        <v>26</v>
      </c>
      <c r="B29" s="73" t="s">
        <v>33</v>
      </c>
      <c r="C29" s="17" t="s">
        <v>92</v>
      </c>
      <c r="D29" s="75">
        <v>12</v>
      </c>
      <c r="E29" s="74" t="s">
        <v>20</v>
      </c>
      <c r="F29" s="75">
        <v>12</v>
      </c>
      <c r="G29" s="73" t="s">
        <v>93</v>
      </c>
      <c r="H29" s="75" t="s">
        <v>94</v>
      </c>
      <c r="I29" s="75">
        <f t="shared" si="0"/>
        <v>3061.44</v>
      </c>
      <c r="J29" s="78"/>
    </row>
    <row r="30" s="59" customFormat="1" ht="20" customHeight="1" spans="1:10">
      <c r="A30" s="73">
        <v>27</v>
      </c>
      <c r="B30" s="73" t="s">
        <v>33</v>
      </c>
      <c r="C30" s="17" t="s">
        <v>95</v>
      </c>
      <c r="D30" s="75">
        <v>12</v>
      </c>
      <c r="E30" s="74" t="s">
        <v>20</v>
      </c>
      <c r="F30" s="75">
        <v>12</v>
      </c>
      <c r="G30" s="73" t="s">
        <v>96</v>
      </c>
      <c r="H30" s="75" t="s">
        <v>97</v>
      </c>
      <c r="I30" s="75">
        <f t="shared" si="0"/>
        <v>3061.44</v>
      </c>
      <c r="J30" s="78"/>
    </row>
    <row r="31" s="59" customFormat="1" ht="20" customHeight="1" spans="1:10">
      <c r="A31" s="73">
        <v>28</v>
      </c>
      <c r="B31" s="73" t="s">
        <v>33</v>
      </c>
      <c r="C31" s="17" t="s">
        <v>98</v>
      </c>
      <c r="D31" s="75">
        <v>12</v>
      </c>
      <c r="E31" s="74" t="s">
        <v>20</v>
      </c>
      <c r="F31" s="75">
        <v>12</v>
      </c>
      <c r="G31" s="75" t="s">
        <v>99</v>
      </c>
      <c r="H31" s="75" t="s">
        <v>100</v>
      </c>
      <c r="I31" s="75">
        <f t="shared" si="0"/>
        <v>3061.44</v>
      </c>
      <c r="J31" s="78"/>
    </row>
    <row r="32" s="59" customFormat="1" ht="20" customHeight="1" spans="1:10">
      <c r="A32" s="73">
        <v>29</v>
      </c>
      <c r="B32" s="73" t="s">
        <v>33</v>
      </c>
      <c r="C32" s="17" t="s">
        <v>101</v>
      </c>
      <c r="D32" s="75">
        <v>12</v>
      </c>
      <c r="E32" s="74" t="s">
        <v>20</v>
      </c>
      <c r="F32" s="75">
        <v>12</v>
      </c>
      <c r="G32" s="75" t="s">
        <v>76</v>
      </c>
      <c r="H32" s="75"/>
      <c r="I32" s="75">
        <f t="shared" si="0"/>
        <v>3061.44</v>
      </c>
      <c r="J32" s="78"/>
    </row>
    <row r="33" s="59" customFormat="1" ht="20" customHeight="1" spans="1:10">
      <c r="A33" s="73">
        <v>30</v>
      </c>
      <c r="B33" s="73" t="s">
        <v>33</v>
      </c>
      <c r="C33" s="17" t="s">
        <v>102</v>
      </c>
      <c r="D33" s="75">
        <v>12</v>
      </c>
      <c r="E33" s="74" t="s">
        <v>20</v>
      </c>
      <c r="F33" s="75">
        <v>12</v>
      </c>
      <c r="G33" s="75" t="s">
        <v>103</v>
      </c>
      <c r="H33" s="75" t="s">
        <v>104</v>
      </c>
      <c r="I33" s="75">
        <f t="shared" si="0"/>
        <v>3061.44</v>
      </c>
      <c r="J33" s="78"/>
    </row>
    <row r="34" s="59" customFormat="1" ht="20" customHeight="1" spans="1:10">
      <c r="A34" s="73">
        <v>31</v>
      </c>
      <c r="B34" s="73" t="s">
        <v>33</v>
      </c>
      <c r="C34" s="17" t="s">
        <v>105</v>
      </c>
      <c r="D34" s="75">
        <v>12</v>
      </c>
      <c r="E34" s="74" t="s">
        <v>20</v>
      </c>
      <c r="F34" s="75">
        <v>12</v>
      </c>
      <c r="G34" s="75" t="s">
        <v>76</v>
      </c>
      <c r="H34" s="75"/>
      <c r="I34" s="75">
        <f t="shared" si="0"/>
        <v>3061.44</v>
      </c>
      <c r="J34" s="78"/>
    </row>
    <row r="35" s="59" customFormat="1" ht="20" customHeight="1" spans="1:10">
      <c r="A35" s="73">
        <v>32</v>
      </c>
      <c r="B35" s="73" t="s">
        <v>33</v>
      </c>
      <c r="C35" s="17" t="s">
        <v>106</v>
      </c>
      <c r="D35" s="75">
        <v>12</v>
      </c>
      <c r="E35" s="74" t="s">
        <v>20</v>
      </c>
      <c r="F35" s="75">
        <v>12</v>
      </c>
      <c r="G35" s="75" t="s">
        <v>107</v>
      </c>
      <c r="H35" s="75" t="s">
        <v>108</v>
      </c>
      <c r="I35" s="75">
        <f t="shared" si="0"/>
        <v>3061.44</v>
      </c>
      <c r="J35" s="78"/>
    </row>
    <row r="36" s="59" customFormat="1" ht="20" customHeight="1" spans="1:10">
      <c r="A36" s="73">
        <v>33</v>
      </c>
      <c r="B36" s="73" t="s">
        <v>33</v>
      </c>
      <c r="C36" s="17" t="s">
        <v>109</v>
      </c>
      <c r="D36" s="75">
        <v>12</v>
      </c>
      <c r="E36" s="74" t="s">
        <v>20</v>
      </c>
      <c r="F36" s="75">
        <v>12</v>
      </c>
      <c r="G36" s="75" t="s">
        <v>110</v>
      </c>
      <c r="H36" s="75" t="s">
        <v>111</v>
      </c>
      <c r="I36" s="75">
        <f t="shared" si="0"/>
        <v>3061.44</v>
      </c>
      <c r="J36" s="78"/>
    </row>
    <row r="37" s="59" customFormat="1" ht="20" customHeight="1" spans="1:10">
      <c r="A37" s="73">
        <v>34</v>
      </c>
      <c r="B37" s="73" t="s">
        <v>33</v>
      </c>
      <c r="C37" s="17" t="s">
        <v>112</v>
      </c>
      <c r="D37" s="75">
        <v>24</v>
      </c>
      <c r="E37" s="74" t="s">
        <v>20</v>
      </c>
      <c r="F37" s="75">
        <v>12</v>
      </c>
      <c r="G37" s="75" t="s">
        <v>113</v>
      </c>
      <c r="H37" s="75" t="s">
        <v>114</v>
      </c>
      <c r="I37" s="75">
        <f t="shared" ref="I37:I68" si="1">D37*F37*21.26</f>
        <v>6122.88</v>
      </c>
      <c r="J37" s="78"/>
    </row>
    <row r="38" s="59" customFormat="1" ht="20" customHeight="1" spans="1:10">
      <c r="A38" s="73">
        <v>35</v>
      </c>
      <c r="B38" s="73" t="s">
        <v>33</v>
      </c>
      <c r="C38" s="17" t="s">
        <v>115</v>
      </c>
      <c r="D38" s="75">
        <v>24</v>
      </c>
      <c r="E38" s="74" t="s">
        <v>20</v>
      </c>
      <c r="F38" s="75">
        <v>12</v>
      </c>
      <c r="G38" s="75" t="s">
        <v>116</v>
      </c>
      <c r="H38" s="75" t="s">
        <v>117</v>
      </c>
      <c r="I38" s="75">
        <f t="shared" si="1"/>
        <v>6122.88</v>
      </c>
      <c r="J38" s="78"/>
    </row>
    <row r="39" s="59" customFormat="1" ht="20" customHeight="1" spans="1:10">
      <c r="A39" s="73">
        <v>36</v>
      </c>
      <c r="B39" s="73" t="s">
        <v>33</v>
      </c>
      <c r="C39" s="17" t="s">
        <v>118</v>
      </c>
      <c r="D39" s="75">
        <v>24</v>
      </c>
      <c r="E39" s="74" t="s">
        <v>20</v>
      </c>
      <c r="F39" s="75">
        <v>12</v>
      </c>
      <c r="G39" s="75" t="s">
        <v>58</v>
      </c>
      <c r="H39" s="75" t="s">
        <v>63</v>
      </c>
      <c r="I39" s="75">
        <f t="shared" si="1"/>
        <v>6122.88</v>
      </c>
      <c r="J39" s="78"/>
    </row>
    <row r="40" s="59" customFormat="1" ht="20" customHeight="1" spans="1:10">
      <c r="A40" s="73">
        <v>37</v>
      </c>
      <c r="B40" s="73" t="s">
        <v>33</v>
      </c>
      <c r="C40" s="17" t="s">
        <v>119</v>
      </c>
      <c r="D40" s="75">
        <v>24</v>
      </c>
      <c r="E40" s="74" t="s">
        <v>20</v>
      </c>
      <c r="F40" s="75">
        <v>12</v>
      </c>
      <c r="G40" s="75" t="s">
        <v>120</v>
      </c>
      <c r="H40" s="75" t="s">
        <v>121</v>
      </c>
      <c r="I40" s="75">
        <f t="shared" si="1"/>
        <v>6122.88</v>
      </c>
      <c r="J40" s="78"/>
    </row>
    <row r="41" s="59" customFormat="1" ht="20" customHeight="1" spans="1:10">
      <c r="A41" s="73">
        <v>38</v>
      </c>
      <c r="B41" s="73" t="s">
        <v>33</v>
      </c>
      <c r="C41" s="17" t="s">
        <v>122</v>
      </c>
      <c r="D41" s="75">
        <v>15</v>
      </c>
      <c r="E41" s="74" t="s">
        <v>20</v>
      </c>
      <c r="F41" s="75">
        <v>12</v>
      </c>
      <c r="G41" s="75" t="s">
        <v>123</v>
      </c>
      <c r="H41" s="75" t="s">
        <v>124</v>
      </c>
      <c r="I41" s="75">
        <f t="shared" si="1"/>
        <v>3826.8</v>
      </c>
      <c r="J41" s="78"/>
    </row>
    <row r="42" s="59" customFormat="1" ht="20" customHeight="1" spans="1:10">
      <c r="A42" s="73">
        <v>39</v>
      </c>
      <c r="B42" s="73" t="s">
        <v>33</v>
      </c>
      <c r="C42" s="17" t="s">
        <v>125</v>
      </c>
      <c r="D42" s="75">
        <v>15</v>
      </c>
      <c r="E42" s="74" t="s">
        <v>20</v>
      </c>
      <c r="F42" s="75">
        <v>12</v>
      </c>
      <c r="G42" s="75" t="s">
        <v>126</v>
      </c>
      <c r="H42" s="75" t="s">
        <v>127</v>
      </c>
      <c r="I42" s="75">
        <f t="shared" si="1"/>
        <v>3826.8</v>
      </c>
      <c r="J42" s="78"/>
    </row>
    <row r="43" s="59" customFormat="1" ht="20" customHeight="1" spans="1:10">
      <c r="A43" s="73">
        <v>40</v>
      </c>
      <c r="B43" s="73" t="s">
        <v>33</v>
      </c>
      <c r="C43" s="17" t="s">
        <v>128</v>
      </c>
      <c r="D43" s="75">
        <v>14</v>
      </c>
      <c r="E43" s="74" t="s">
        <v>20</v>
      </c>
      <c r="F43" s="75">
        <v>12</v>
      </c>
      <c r="G43" s="75" t="s">
        <v>129</v>
      </c>
      <c r="H43" s="75" t="s">
        <v>130</v>
      </c>
      <c r="I43" s="75">
        <f t="shared" si="1"/>
        <v>3571.68</v>
      </c>
      <c r="J43" s="78"/>
    </row>
    <row r="44" s="59" customFormat="1" ht="20" customHeight="1" spans="1:10">
      <c r="A44" s="73">
        <v>41</v>
      </c>
      <c r="B44" s="73" t="s">
        <v>33</v>
      </c>
      <c r="C44" s="17" t="s">
        <v>131</v>
      </c>
      <c r="D44" s="75">
        <v>14</v>
      </c>
      <c r="E44" s="74" t="s">
        <v>20</v>
      </c>
      <c r="F44" s="75">
        <v>12</v>
      </c>
      <c r="G44" s="75" t="s">
        <v>132</v>
      </c>
      <c r="H44" s="75" t="s">
        <v>133</v>
      </c>
      <c r="I44" s="75">
        <f t="shared" si="1"/>
        <v>3571.68</v>
      </c>
      <c r="J44" s="78"/>
    </row>
    <row r="45" s="59" customFormat="1" ht="20" customHeight="1" spans="1:10">
      <c r="A45" s="73">
        <v>42</v>
      </c>
      <c r="B45" s="73" t="s">
        <v>33</v>
      </c>
      <c r="C45" s="17" t="s">
        <v>134</v>
      </c>
      <c r="D45" s="75">
        <v>14</v>
      </c>
      <c r="E45" s="74" t="s">
        <v>20</v>
      </c>
      <c r="F45" s="75">
        <v>12</v>
      </c>
      <c r="G45" s="75" t="s">
        <v>135</v>
      </c>
      <c r="H45" s="75" t="s">
        <v>136</v>
      </c>
      <c r="I45" s="75">
        <f t="shared" si="1"/>
        <v>3571.68</v>
      </c>
      <c r="J45" s="78"/>
    </row>
    <row r="46" s="59" customFormat="1" ht="20" customHeight="1" spans="1:10">
      <c r="A46" s="73">
        <v>43</v>
      </c>
      <c r="B46" s="73" t="s">
        <v>33</v>
      </c>
      <c r="C46" s="17" t="s">
        <v>137</v>
      </c>
      <c r="D46" s="75">
        <v>14</v>
      </c>
      <c r="E46" s="74" t="s">
        <v>20</v>
      </c>
      <c r="F46" s="75">
        <v>12</v>
      </c>
      <c r="G46" s="75" t="s">
        <v>132</v>
      </c>
      <c r="H46" s="75" t="s">
        <v>133</v>
      </c>
      <c r="I46" s="75">
        <f t="shared" si="1"/>
        <v>3571.68</v>
      </c>
      <c r="J46" s="78"/>
    </row>
    <row r="47" s="59" customFormat="1" ht="20" customHeight="1" spans="1:10">
      <c r="A47" s="73">
        <v>44</v>
      </c>
      <c r="B47" s="73" t="s">
        <v>33</v>
      </c>
      <c r="C47" s="14" t="s">
        <v>138</v>
      </c>
      <c r="D47" s="75">
        <v>24</v>
      </c>
      <c r="E47" s="74" t="s">
        <v>20</v>
      </c>
      <c r="F47" s="75">
        <v>12</v>
      </c>
      <c r="G47" s="73" t="s">
        <v>58</v>
      </c>
      <c r="H47" s="75" t="s">
        <v>59</v>
      </c>
      <c r="I47" s="75">
        <f t="shared" si="1"/>
        <v>6122.88</v>
      </c>
      <c r="J47" s="78"/>
    </row>
    <row r="48" s="59" customFormat="1" ht="20" customHeight="1" spans="1:10">
      <c r="A48" s="73">
        <v>45</v>
      </c>
      <c r="B48" s="73" t="s">
        <v>33</v>
      </c>
      <c r="C48" s="14" t="s">
        <v>139</v>
      </c>
      <c r="D48" s="75">
        <v>24</v>
      </c>
      <c r="E48" s="74" t="s">
        <v>20</v>
      </c>
      <c r="F48" s="75">
        <v>12</v>
      </c>
      <c r="G48" s="73" t="s">
        <v>140</v>
      </c>
      <c r="H48" s="73" t="s">
        <v>141</v>
      </c>
      <c r="I48" s="75">
        <f t="shared" si="1"/>
        <v>6122.88</v>
      </c>
      <c r="J48" s="78"/>
    </row>
    <row r="49" s="59" customFormat="1" ht="20" customHeight="1" spans="1:10">
      <c r="A49" s="73">
        <v>46</v>
      </c>
      <c r="B49" s="73" t="s">
        <v>33</v>
      </c>
      <c r="C49" s="14" t="s">
        <v>142</v>
      </c>
      <c r="D49" s="75">
        <v>24</v>
      </c>
      <c r="E49" s="74" t="s">
        <v>20</v>
      </c>
      <c r="F49" s="75">
        <v>12</v>
      </c>
      <c r="G49" s="73" t="s">
        <v>120</v>
      </c>
      <c r="H49" s="73" t="s">
        <v>121</v>
      </c>
      <c r="I49" s="75">
        <f t="shared" si="1"/>
        <v>6122.88</v>
      </c>
      <c r="J49" s="78"/>
    </row>
    <row r="50" s="59" customFormat="1" ht="20" customHeight="1" spans="1:10">
      <c r="A50" s="73">
        <v>47</v>
      </c>
      <c r="B50" s="73" t="s">
        <v>33</v>
      </c>
      <c r="C50" s="14" t="s">
        <v>143</v>
      </c>
      <c r="D50" s="75">
        <v>24</v>
      </c>
      <c r="E50" s="74" t="s">
        <v>20</v>
      </c>
      <c r="F50" s="75">
        <v>12</v>
      </c>
      <c r="G50" s="75" t="s">
        <v>144</v>
      </c>
      <c r="H50" s="75" t="s">
        <v>145</v>
      </c>
      <c r="I50" s="75">
        <f t="shared" si="1"/>
        <v>6122.88</v>
      </c>
      <c r="J50" s="78"/>
    </row>
    <row r="51" s="59" customFormat="1" ht="20" customHeight="1" spans="1:10">
      <c r="A51" s="73">
        <v>48</v>
      </c>
      <c r="B51" s="73" t="s">
        <v>33</v>
      </c>
      <c r="C51" s="14" t="s">
        <v>146</v>
      </c>
      <c r="D51" s="75">
        <v>24</v>
      </c>
      <c r="E51" s="74" t="s">
        <v>20</v>
      </c>
      <c r="F51" s="75">
        <v>12</v>
      </c>
      <c r="G51" s="73" t="s">
        <v>147</v>
      </c>
      <c r="H51" s="73" t="s">
        <v>148</v>
      </c>
      <c r="I51" s="75">
        <f t="shared" si="1"/>
        <v>6122.88</v>
      </c>
      <c r="J51" s="78"/>
    </row>
    <row r="52" s="59" customFormat="1" ht="20" customHeight="1" spans="1:10">
      <c r="A52" s="73">
        <v>49</v>
      </c>
      <c r="B52" s="73" t="s">
        <v>33</v>
      </c>
      <c r="C52" s="14" t="s">
        <v>149</v>
      </c>
      <c r="D52" s="75">
        <v>24</v>
      </c>
      <c r="E52" s="74" t="s">
        <v>20</v>
      </c>
      <c r="F52" s="75">
        <v>12</v>
      </c>
      <c r="G52" s="73" t="s">
        <v>58</v>
      </c>
      <c r="H52" s="75" t="s">
        <v>59</v>
      </c>
      <c r="I52" s="75">
        <f t="shared" si="1"/>
        <v>6122.88</v>
      </c>
      <c r="J52" s="78"/>
    </row>
    <row r="53" s="59" customFormat="1" ht="20" customHeight="1" spans="1:10">
      <c r="A53" s="73">
        <v>50</v>
      </c>
      <c r="B53" s="73" t="s">
        <v>33</v>
      </c>
      <c r="C53" s="17" t="s">
        <v>150</v>
      </c>
      <c r="D53" s="75">
        <v>30</v>
      </c>
      <c r="E53" s="74" t="s">
        <v>20</v>
      </c>
      <c r="F53" s="75">
        <v>12</v>
      </c>
      <c r="G53" s="75" t="s">
        <v>58</v>
      </c>
      <c r="H53" s="73" t="s">
        <v>59</v>
      </c>
      <c r="I53" s="75">
        <f t="shared" si="1"/>
        <v>7653.6</v>
      </c>
      <c r="J53" s="78"/>
    </row>
    <row r="54" s="59" customFormat="1" ht="20" customHeight="1" spans="1:10">
      <c r="A54" s="73">
        <v>51</v>
      </c>
      <c r="B54" s="73" t="s">
        <v>33</v>
      </c>
      <c r="C54" s="17" t="s">
        <v>151</v>
      </c>
      <c r="D54" s="75">
        <v>30</v>
      </c>
      <c r="E54" s="74" t="s">
        <v>20</v>
      </c>
      <c r="F54" s="75">
        <v>12</v>
      </c>
      <c r="G54" s="75" t="s">
        <v>58</v>
      </c>
      <c r="H54" s="73" t="s">
        <v>152</v>
      </c>
      <c r="I54" s="75">
        <f t="shared" si="1"/>
        <v>7653.6</v>
      </c>
      <c r="J54" s="78"/>
    </row>
    <row r="55" s="59" customFormat="1" ht="20" customHeight="1" spans="1:10">
      <c r="A55" s="73">
        <v>52</v>
      </c>
      <c r="B55" s="73" t="s">
        <v>33</v>
      </c>
      <c r="C55" s="17" t="s">
        <v>153</v>
      </c>
      <c r="D55" s="75">
        <v>30</v>
      </c>
      <c r="E55" s="74" t="s">
        <v>20</v>
      </c>
      <c r="F55" s="75">
        <v>12</v>
      </c>
      <c r="G55" s="75" t="s">
        <v>58</v>
      </c>
      <c r="H55" s="73" t="s">
        <v>152</v>
      </c>
      <c r="I55" s="75">
        <f t="shared" si="1"/>
        <v>7653.6</v>
      </c>
      <c r="J55" s="78"/>
    </row>
    <row r="56" s="59" customFormat="1" ht="20" customHeight="1" spans="1:10">
      <c r="A56" s="73">
        <v>53</v>
      </c>
      <c r="B56" s="73" t="s">
        <v>33</v>
      </c>
      <c r="C56" s="17" t="s">
        <v>154</v>
      </c>
      <c r="D56" s="75">
        <v>30</v>
      </c>
      <c r="E56" s="74" t="s">
        <v>20</v>
      </c>
      <c r="F56" s="75">
        <v>12</v>
      </c>
      <c r="G56" s="75" t="s">
        <v>58</v>
      </c>
      <c r="H56" s="73" t="s">
        <v>152</v>
      </c>
      <c r="I56" s="75">
        <f t="shared" si="1"/>
        <v>7653.6</v>
      </c>
      <c r="J56" s="78"/>
    </row>
    <row r="57" s="59" customFormat="1" ht="20" customHeight="1" spans="1:10">
      <c r="A57" s="73">
        <v>54</v>
      </c>
      <c r="B57" s="73" t="s">
        <v>33</v>
      </c>
      <c r="C57" s="17" t="s">
        <v>155</v>
      </c>
      <c r="D57" s="75">
        <v>12</v>
      </c>
      <c r="E57" s="74" t="s">
        <v>20</v>
      </c>
      <c r="F57" s="75">
        <v>12</v>
      </c>
      <c r="G57" s="75" t="s">
        <v>156</v>
      </c>
      <c r="H57" s="75" t="s">
        <v>157</v>
      </c>
      <c r="I57" s="75">
        <f t="shared" si="1"/>
        <v>3061.44</v>
      </c>
      <c r="J57" s="78"/>
    </row>
    <row r="58" s="59" customFormat="1" ht="20" customHeight="1" spans="1:10">
      <c r="A58" s="73">
        <v>55</v>
      </c>
      <c r="B58" s="73" t="s">
        <v>33</v>
      </c>
      <c r="C58" s="17" t="s">
        <v>158</v>
      </c>
      <c r="D58" s="75">
        <v>12</v>
      </c>
      <c r="E58" s="74" t="s">
        <v>20</v>
      </c>
      <c r="F58" s="75">
        <v>12</v>
      </c>
      <c r="G58" s="75" t="s">
        <v>159</v>
      </c>
      <c r="H58" s="75" t="s">
        <v>160</v>
      </c>
      <c r="I58" s="75">
        <f t="shared" si="1"/>
        <v>3061.44</v>
      </c>
      <c r="J58" s="78"/>
    </row>
    <row r="59" s="59" customFormat="1" ht="20" customHeight="1" spans="1:10">
      <c r="A59" s="73">
        <v>56</v>
      </c>
      <c r="B59" s="73" t="s">
        <v>33</v>
      </c>
      <c r="C59" s="17" t="s">
        <v>161</v>
      </c>
      <c r="D59" s="75">
        <v>12</v>
      </c>
      <c r="E59" s="74" t="s">
        <v>20</v>
      </c>
      <c r="F59" s="75">
        <v>12</v>
      </c>
      <c r="G59" s="75" t="s">
        <v>162</v>
      </c>
      <c r="H59" s="75" t="s">
        <v>163</v>
      </c>
      <c r="I59" s="75">
        <f t="shared" si="1"/>
        <v>3061.44</v>
      </c>
      <c r="J59" s="78"/>
    </row>
    <row r="60" s="59" customFormat="1" ht="20" customHeight="1" spans="1:10">
      <c r="A60" s="73">
        <v>57</v>
      </c>
      <c r="B60" s="73" t="s">
        <v>33</v>
      </c>
      <c r="C60" s="17" t="s">
        <v>164</v>
      </c>
      <c r="D60" s="75">
        <v>12</v>
      </c>
      <c r="E60" s="74" t="s">
        <v>20</v>
      </c>
      <c r="F60" s="75">
        <v>12</v>
      </c>
      <c r="G60" s="75" t="s">
        <v>165</v>
      </c>
      <c r="H60" s="75" t="s">
        <v>166</v>
      </c>
      <c r="I60" s="75">
        <f t="shared" si="1"/>
        <v>3061.44</v>
      </c>
      <c r="J60" s="78"/>
    </row>
    <row r="61" s="59" customFormat="1" ht="20" customHeight="1" spans="1:10">
      <c r="A61" s="73">
        <v>58</v>
      </c>
      <c r="B61" s="73" t="s">
        <v>33</v>
      </c>
      <c r="C61" s="17" t="s">
        <v>167</v>
      </c>
      <c r="D61" s="75">
        <v>12</v>
      </c>
      <c r="E61" s="74" t="s">
        <v>20</v>
      </c>
      <c r="F61" s="75">
        <v>12</v>
      </c>
      <c r="G61" s="75" t="s">
        <v>168</v>
      </c>
      <c r="H61" s="75" t="s">
        <v>169</v>
      </c>
      <c r="I61" s="75">
        <f t="shared" si="1"/>
        <v>3061.44</v>
      </c>
      <c r="J61" s="78"/>
    </row>
    <row r="62" s="59" customFormat="1" ht="20" customHeight="1" spans="1:10">
      <c r="A62" s="73">
        <v>59</v>
      </c>
      <c r="B62" s="73" t="s">
        <v>33</v>
      </c>
      <c r="C62" s="17" t="s">
        <v>170</v>
      </c>
      <c r="D62" s="75">
        <v>12</v>
      </c>
      <c r="E62" s="74" t="s">
        <v>20</v>
      </c>
      <c r="F62" s="75">
        <v>12</v>
      </c>
      <c r="G62" s="75" t="s">
        <v>171</v>
      </c>
      <c r="H62" s="75" t="s">
        <v>172</v>
      </c>
      <c r="I62" s="75">
        <f t="shared" si="1"/>
        <v>3061.44</v>
      </c>
      <c r="J62" s="78"/>
    </row>
    <row r="63" s="59" customFormat="1" ht="20" customHeight="1" spans="1:10">
      <c r="A63" s="73">
        <v>60</v>
      </c>
      <c r="B63" s="73" t="s">
        <v>33</v>
      </c>
      <c r="C63" s="17" t="s">
        <v>173</v>
      </c>
      <c r="D63" s="75">
        <v>12</v>
      </c>
      <c r="E63" s="74" t="s">
        <v>20</v>
      </c>
      <c r="F63" s="75">
        <v>12</v>
      </c>
      <c r="G63" s="75" t="s">
        <v>174</v>
      </c>
      <c r="H63" s="75" t="s">
        <v>175</v>
      </c>
      <c r="I63" s="75">
        <f t="shared" si="1"/>
        <v>3061.44</v>
      </c>
      <c r="J63" s="78"/>
    </row>
    <row r="64" s="59" customFormat="1" ht="20" customHeight="1" spans="1:10">
      <c r="A64" s="73">
        <v>61</v>
      </c>
      <c r="B64" s="73" t="s">
        <v>33</v>
      </c>
      <c r="C64" s="17" t="s">
        <v>176</v>
      </c>
      <c r="D64" s="75">
        <v>12</v>
      </c>
      <c r="E64" s="74" t="s">
        <v>20</v>
      </c>
      <c r="F64" s="75">
        <v>12</v>
      </c>
      <c r="G64" s="75" t="s">
        <v>177</v>
      </c>
      <c r="H64" s="75" t="s">
        <v>178</v>
      </c>
      <c r="I64" s="75">
        <f t="shared" si="1"/>
        <v>3061.44</v>
      </c>
      <c r="J64" s="78"/>
    </row>
    <row r="65" s="59" customFormat="1" ht="20" customHeight="1" spans="1:10">
      <c r="A65" s="73">
        <v>62</v>
      </c>
      <c r="B65" s="73" t="s">
        <v>33</v>
      </c>
      <c r="C65" s="17" t="s">
        <v>179</v>
      </c>
      <c r="D65" s="75">
        <v>12</v>
      </c>
      <c r="E65" s="74" t="s">
        <v>20</v>
      </c>
      <c r="F65" s="75">
        <v>12</v>
      </c>
      <c r="G65" s="75" t="s">
        <v>180</v>
      </c>
      <c r="H65" s="75" t="s">
        <v>181</v>
      </c>
      <c r="I65" s="75">
        <f t="shared" si="1"/>
        <v>3061.44</v>
      </c>
      <c r="J65" s="78"/>
    </row>
    <row r="66" s="59" customFormat="1" ht="20" customHeight="1" spans="1:10">
      <c r="A66" s="73">
        <v>63</v>
      </c>
      <c r="B66" s="73" t="s">
        <v>33</v>
      </c>
      <c r="C66" s="17" t="s">
        <v>182</v>
      </c>
      <c r="D66" s="75">
        <v>12</v>
      </c>
      <c r="E66" s="74" t="s">
        <v>20</v>
      </c>
      <c r="F66" s="75">
        <v>12</v>
      </c>
      <c r="G66" s="75" t="s">
        <v>76</v>
      </c>
      <c r="H66" s="75"/>
      <c r="I66" s="75">
        <f t="shared" si="1"/>
        <v>3061.44</v>
      </c>
      <c r="J66" s="78"/>
    </row>
    <row r="67" s="59" customFormat="1" ht="20" customHeight="1" spans="1:10">
      <c r="A67" s="73">
        <v>64</v>
      </c>
      <c r="B67" s="73" t="s">
        <v>33</v>
      </c>
      <c r="C67" s="17" t="s">
        <v>183</v>
      </c>
      <c r="D67" s="75">
        <v>12</v>
      </c>
      <c r="E67" s="74" t="s">
        <v>20</v>
      </c>
      <c r="F67" s="75">
        <v>12</v>
      </c>
      <c r="G67" s="75" t="s">
        <v>78</v>
      </c>
      <c r="H67" s="75" t="s">
        <v>79</v>
      </c>
      <c r="I67" s="75">
        <f t="shared" si="1"/>
        <v>3061.44</v>
      </c>
      <c r="J67" s="78"/>
    </row>
    <row r="68" s="59" customFormat="1" ht="20" customHeight="1" spans="1:10">
      <c r="A68" s="73">
        <v>65</v>
      </c>
      <c r="B68" s="79" t="s">
        <v>33</v>
      </c>
      <c r="C68" s="17" t="s">
        <v>184</v>
      </c>
      <c r="D68" s="75">
        <v>11</v>
      </c>
      <c r="E68" s="74" t="s">
        <v>20</v>
      </c>
      <c r="F68" s="75">
        <v>12</v>
      </c>
      <c r="G68" s="75" t="s">
        <v>185</v>
      </c>
      <c r="H68" s="75" t="s">
        <v>186</v>
      </c>
      <c r="I68" s="75">
        <f t="shared" si="1"/>
        <v>2806.32</v>
      </c>
      <c r="J68" s="78"/>
    </row>
    <row r="69" s="59" customFormat="1" ht="20" customHeight="1" spans="1:10">
      <c r="A69" s="73">
        <v>66</v>
      </c>
      <c r="B69" s="79" t="s">
        <v>33</v>
      </c>
      <c r="C69" s="17" t="s">
        <v>187</v>
      </c>
      <c r="D69" s="75">
        <v>11</v>
      </c>
      <c r="E69" s="74" t="s">
        <v>20</v>
      </c>
      <c r="F69" s="75">
        <v>12</v>
      </c>
      <c r="G69" s="75" t="s">
        <v>188</v>
      </c>
      <c r="H69" s="75" t="s">
        <v>189</v>
      </c>
      <c r="I69" s="75">
        <f t="shared" ref="I69:I89" si="2">D69*F69*21.26</f>
        <v>2806.32</v>
      </c>
      <c r="J69" s="78"/>
    </row>
    <row r="70" s="59" customFormat="1" ht="20" customHeight="1" spans="1:10">
      <c r="A70" s="73">
        <v>67</v>
      </c>
      <c r="B70" s="79" t="s">
        <v>33</v>
      </c>
      <c r="C70" s="17" t="s">
        <v>190</v>
      </c>
      <c r="D70" s="75">
        <v>11</v>
      </c>
      <c r="E70" s="74" t="s">
        <v>20</v>
      </c>
      <c r="F70" s="75">
        <v>12</v>
      </c>
      <c r="G70" s="75" t="s">
        <v>191</v>
      </c>
      <c r="H70" s="75" t="s">
        <v>192</v>
      </c>
      <c r="I70" s="75">
        <f t="shared" si="2"/>
        <v>2806.32</v>
      </c>
      <c r="J70" s="78"/>
    </row>
    <row r="71" s="59" customFormat="1" ht="20" customHeight="1" spans="1:10">
      <c r="A71" s="73">
        <v>68</v>
      </c>
      <c r="B71" s="79" t="s">
        <v>33</v>
      </c>
      <c r="C71" s="17" t="s">
        <v>193</v>
      </c>
      <c r="D71" s="75">
        <v>11</v>
      </c>
      <c r="E71" s="74" t="s">
        <v>20</v>
      </c>
      <c r="F71" s="75">
        <v>12</v>
      </c>
      <c r="G71" s="75" t="s">
        <v>185</v>
      </c>
      <c r="H71" s="75" t="s">
        <v>194</v>
      </c>
      <c r="I71" s="75">
        <f t="shared" si="2"/>
        <v>2806.32</v>
      </c>
      <c r="J71" s="78"/>
    </row>
    <row r="72" s="59" customFormat="1" ht="20" customHeight="1" spans="1:10">
      <c r="A72" s="73">
        <v>69</v>
      </c>
      <c r="B72" s="79" t="s">
        <v>33</v>
      </c>
      <c r="C72" s="17" t="s">
        <v>195</v>
      </c>
      <c r="D72" s="75">
        <v>11</v>
      </c>
      <c r="E72" s="74" t="s">
        <v>20</v>
      </c>
      <c r="F72" s="75">
        <v>12</v>
      </c>
      <c r="G72" s="75" t="s">
        <v>185</v>
      </c>
      <c r="H72" s="75" t="s">
        <v>194</v>
      </c>
      <c r="I72" s="75">
        <f t="shared" si="2"/>
        <v>2806.32</v>
      </c>
      <c r="J72" s="78"/>
    </row>
    <row r="73" s="59" customFormat="1" ht="20" customHeight="1" spans="1:10">
      <c r="A73" s="73">
        <v>70</v>
      </c>
      <c r="B73" s="79" t="s">
        <v>33</v>
      </c>
      <c r="C73" s="17" t="s">
        <v>196</v>
      </c>
      <c r="D73" s="75">
        <v>11</v>
      </c>
      <c r="E73" s="74" t="s">
        <v>20</v>
      </c>
      <c r="F73" s="75">
        <v>12</v>
      </c>
      <c r="G73" s="75" t="s">
        <v>185</v>
      </c>
      <c r="H73" s="75" t="s">
        <v>194</v>
      </c>
      <c r="I73" s="75">
        <f t="shared" si="2"/>
        <v>2806.32</v>
      </c>
      <c r="J73" s="78"/>
    </row>
    <row r="74" s="59" customFormat="1" ht="20" customHeight="1" spans="1:10">
      <c r="A74" s="73">
        <v>71</v>
      </c>
      <c r="B74" s="79" t="s">
        <v>33</v>
      </c>
      <c r="C74" s="17" t="s">
        <v>197</v>
      </c>
      <c r="D74" s="75">
        <v>11</v>
      </c>
      <c r="E74" s="74" t="s">
        <v>20</v>
      </c>
      <c r="F74" s="75">
        <v>12</v>
      </c>
      <c r="G74" s="75" t="s">
        <v>185</v>
      </c>
      <c r="H74" s="75" t="s">
        <v>194</v>
      </c>
      <c r="I74" s="75">
        <f t="shared" si="2"/>
        <v>2806.32</v>
      </c>
      <c r="J74" s="78"/>
    </row>
    <row r="75" s="59" customFormat="1" ht="20" customHeight="1" spans="1:10">
      <c r="A75" s="73">
        <v>72</v>
      </c>
      <c r="B75" s="79" t="s">
        <v>33</v>
      </c>
      <c r="C75" s="17" t="s">
        <v>198</v>
      </c>
      <c r="D75" s="75">
        <v>11</v>
      </c>
      <c r="E75" s="74" t="s">
        <v>20</v>
      </c>
      <c r="F75" s="75">
        <v>12</v>
      </c>
      <c r="G75" s="75" t="s">
        <v>185</v>
      </c>
      <c r="H75" s="75" t="s">
        <v>194</v>
      </c>
      <c r="I75" s="75">
        <f t="shared" si="2"/>
        <v>2806.32</v>
      </c>
      <c r="J75" s="78"/>
    </row>
    <row r="76" s="59" customFormat="1" ht="20" customHeight="1" spans="1:10">
      <c r="A76" s="73">
        <v>73</v>
      </c>
      <c r="B76" s="73" t="s">
        <v>33</v>
      </c>
      <c r="C76" s="17" t="s">
        <v>199</v>
      </c>
      <c r="D76" s="73">
        <v>67</v>
      </c>
      <c r="E76" s="74" t="s">
        <v>20</v>
      </c>
      <c r="F76" s="75">
        <v>12</v>
      </c>
      <c r="G76" s="75" t="s">
        <v>58</v>
      </c>
      <c r="H76" s="73" t="s">
        <v>59</v>
      </c>
      <c r="I76" s="75">
        <f t="shared" si="2"/>
        <v>17093.04</v>
      </c>
      <c r="J76" s="78"/>
    </row>
    <row r="77" s="59" customFormat="1" ht="20" customHeight="1" spans="1:10">
      <c r="A77" s="73">
        <v>74</v>
      </c>
      <c r="B77" s="73" t="s">
        <v>33</v>
      </c>
      <c r="C77" s="17" t="s">
        <v>200</v>
      </c>
      <c r="D77" s="73">
        <v>67</v>
      </c>
      <c r="E77" s="74" t="s">
        <v>20</v>
      </c>
      <c r="F77" s="75">
        <v>12</v>
      </c>
      <c r="G77" s="75" t="s">
        <v>201</v>
      </c>
      <c r="H77" s="75" t="s">
        <v>202</v>
      </c>
      <c r="I77" s="75">
        <f t="shared" si="2"/>
        <v>17093.04</v>
      </c>
      <c r="J77" s="78"/>
    </row>
    <row r="78" s="59" customFormat="1" ht="20" customHeight="1" spans="1:10">
      <c r="A78" s="73">
        <v>75</v>
      </c>
      <c r="B78" s="73" t="s">
        <v>33</v>
      </c>
      <c r="C78" s="17" t="s">
        <v>203</v>
      </c>
      <c r="D78" s="73">
        <v>67</v>
      </c>
      <c r="E78" s="74" t="s">
        <v>20</v>
      </c>
      <c r="F78" s="75">
        <v>12</v>
      </c>
      <c r="G78" s="75" t="s">
        <v>58</v>
      </c>
      <c r="H78" s="73" t="s">
        <v>63</v>
      </c>
      <c r="I78" s="75">
        <f t="shared" si="2"/>
        <v>17093.04</v>
      </c>
      <c r="J78" s="78"/>
    </row>
    <row r="79" s="59" customFormat="1" ht="20" customHeight="1" spans="1:10">
      <c r="A79" s="73">
        <v>76</v>
      </c>
      <c r="B79" s="73" t="s">
        <v>33</v>
      </c>
      <c r="C79" s="17" t="s">
        <v>204</v>
      </c>
      <c r="D79" s="73">
        <v>67</v>
      </c>
      <c r="E79" s="74" t="s">
        <v>20</v>
      </c>
      <c r="F79" s="75">
        <v>12</v>
      </c>
      <c r="G79" s="75" t="s">
        <v>58</v>
      </c>
      <c r="H79" s="73" t="s">
        <v>59</v>
      </c>
      <c r="I79" s="75">
        <f t="shared" si="2"/>
        <v>17093.04</v>
      </c>
      <c r="J79" s="78"/>
    </row>
    <row r="80" s="59" customFormat="1" ht="20" customHeight="1" spans="1:10">
      <c r="A80" s="73">
        <v>77</v>
      </c>
      <c r="B80" s="73" t="s">
        <v>33</v>
      </c>
      <c r="C80" s="17" t="s">
        <v>205</v>
      </c>
      <c r="D80" s="73">
        <v>67</v>
      </c>
      <c r="E80" s="74" t="s">
        <v>20</v>
      </c>
      <c r="F80" s="75">
        <v>12</v>
      </c>
      <c r="G80" s="75" t="s">
        <v>58</v>
      </c>
      <c r="H80" s="73" t="s">
        <v>63</v>
      </c>
      <c r="I80" s="75">
        <f t="shared" si="2"/>
        <v>17093.04</v>
      </c>
      <c r="J80" s="78"/>
    </row>
    <row r="81" s="59" customFormat="1" ht="20" customHeight="1" spans="1:10">
      <c r="A81" s="73">
        <v>78</v>
      </c>
      <c r="B81" s="73" t="s">
        <v>33</v>
      </c>
      <c r="C81" s="17" t="s">
        <v>206</v>
      </c>
      <c r="D81" s="73">
        <v>67</v>
      </c>
      <c r="E81" s="74" t="s">
        <v>20</v>
      </c>
      <c r="F81" s="75">
        <v>12</v>
      </c>
      <c r="G81" s="75" t="s">
        <v>58</v>
      </c>
      <c r="H81" s="73" t="s">
        <v>59</v>
      </c>
      <c r="I81" s="75">
        <f t="shared" si="2"/>
        <v>17093.04</v>
      </c>
      <c r="J81" s="78"/>
    </row>
    <row r="82" s="59" customFormat="1" ht="20" customHeight="1" spans="1:10">
      <c r="A82" s="73">
        <v>79</v>
      </c>
      <c r="B82" s="73" t="s">
        <v>33</v>
      </c>
      <c r="C82" s="17" t="s">
        <v>207</v>
      </c>
      <c r="D82" s="73">
        <v>67</v>
      </c>
      <c r="E82" s="74" t="s">
        <v>20</v>
      </c>
      <c r="F82" s="75">
        <v>12</v>
      </c>
      <c r="G82" s="75" t="s">
        <v>58</v>
      </c>
      <c r="H82" s="75" t="s">
        <v>59</v>
      </c>
      <c r="I82" s="75">
        <f t="shared" si="2"/>
        <v>17093.04</v>
      </c>
      <c r="J82" s="78"/>
    </row>
    <row r="83" s="59" customFormat="1" ht="20" customHeight="1" spans="1:10">
      <c r="A83" s="73">
        <v>80</v>
      </c>
      <c r="B83" s="73" t="s">
        <v>33</v>
      </c>
      <c r="C83" s="17" t="s">
        <v>208</v>
      </c>
      <c r="D83" s="73">
        <v>67</v>
      </c>
      <c r="E83" s="74" t="s">
        <v>20</v>
      </c>
      <c r="F83" s="75">
        <v>12</v>
      </c>
      <c r="G83" s="75" t="s">
        <v>58</v>
      </c>
      <c r="H83" s="75" t="s">
        <v>59</v>
      </c>
      <c r="I83" s="75">
        <f t="shared" si="2"/>
        <v>17093.04</v>
      </c>
      <c r="J83" s="78"/>
    </row>
    <row r="84" s="59" customFormat="1" ht="20" customHeight="1" spans="1:10">
      <c r="A84" s="73">
        <v>81</v>
      </c>
      <c r="B84" s="73" t="s">
        <v>33</v>
      </c>
      <c r="C84" s="17" t="s">
        <v>209</v>
      </c>
      <c r="D84" s="73">
        <v>67</v>
      </c>
      <c r="E84" s="74" t="s">
        <v>20</v>
      </c>
      <c r="F84" s="75">
        <v>12</v>
      </c>
      <c r="G84" s="75" t="s">
        <v>58</v>
      </c>
      <c r="H84" s="73" t="s">
        <v>63</v>
      </c>
      <c r="I84" s="75">
        <f t="shared" si="2"/>
        <v>17093.04</v>
      </c>
      <c r="J84" s="78"/>
    </row>
    <row r="85" s="59" customFormat="1" ht="20" customHeight="1" spans="1:10">
      <c r="A85" s="73">
        <v>82</v>
      </c>
      <c r="B85" s="73" t="s">
        <v>33</v>
      </c>
      <c r="C85" s="17" t="s">
        <v>210</v>
      </c>
      <c r="D85" s="73">
        <v>67</v>
      </c>
      <c r="E85" s="74" t="s">
        <v>20</v>
      </c>
      <c r="F85" s="75">
        <v>12</v>
      </c>
      <c r="G85" s="75" t="s">
        <v>58</v>
      </c>
      <c r="H85" s="75" t="s">
        <v>63</v>
      </c>
      <c r="I85" s="75">
        <f t="shared" si="2"/>
        <v>17093.04</v>
      </c>
      <c r="J85" s="78"/>
    </row>
    <row r="86" s="59" customFormat="1" ht="20" customHeight="1" spans="1:10">
      <c r="A86" s="73">
        <v>83</v>
      </c>
      <c r="B86" s="73" t="s">
        <v>33</v>
      </c>
      <c r="C86" s="17" t="s">
        <v>211</v>
      </c>
      <c r="D86" s="73">
        <v>57</v>
      </c>
      <c r="E86" s="74" t="s">
        <v>212</v>
      </c>
      <c r="F86" s="75">
        <v>1</v>
      </c>
      <c r="G86" s="73" t="s">
        <v>58</v>
      </c>
      <c r="H86" s="75" t="s">
        <v>59</v>
      </c>
      <c r="I86" s="75">
        <f t="shared" si="2"/>
        <v>1211.82</v>
      </c>
      <c r="J86" s="78"/>
    </row>
    <row r="87" s="59" customFormat="1" ht="20" customHeight="1" spans="1:10">
      <c r="A87" s="73">
        <v>84</v>
      </c>
      <c r="B87" s="73" t="s">
        <v>33</v>
      </c>
      <c r="C87" s="17" t="s">
        <v>213</v>
      </c>
      <c r="D87" s="73">
        <v>57</v>
      </c>
      <c r="E87" s="74" t="s">
        <v>212</v>
      </c>
      <c r="F87" s="75">
        <v>1</v>
      </c>
      <c r="G87" s="73" t="s">
        <v>58</v>
      </c>
      <c r="H87" s="75" t="s">
        <v>59</v>
      </c>
      <c r="I87" s="75">
        <f t="shared" si="2"/>
        <v>1211.82</v>
      </c>
      <c r="J87" s="78"/>
    </row>
    <row r="88" s="59" customFormat="1" ht="20" customHeight="1" spans="1:10">
      <c r="A88" s="73">
        <v>85</v>
      </c>
      <c r="B88" s="79" t="s">
        <v>33</v>
      </c>
      <c r="C88" s="17" t="s">
        <v>214</v>
      </c>
      <c r="D88" s="75">
        <v>68</v>
      </c>
      <c r="E88" s="74" t="s">
        <v>215</v>
      </c>
      <c r="F88" s="75">
        <v>10</v>
      </c>
      <c r="G88" s="75" t="s">
        <v>216</v>
      </c>
      <c r="H88" s="75" t="s">
        <v>217</v>
      </c>
      <c r="I88" s="75">
        <f t="shared" si="2"/>
        <v>14456.8</v>
      </c>
      <c r="J88" s="78"/>
    </row>
    <row r="89" s="59" customFormat="1" ht="20" customHeight="1" spans="1:10">
      <c r="A89" s="73">
        <v>86</v>
      </c>
      <c r="B89" s="79" t="s">
        <v>33</v>
      </c>
      <c r="C89" s="80" t="s">
        <v>218</v>
      </c>
      <c r="D89" s="75">
        <v>68</v>
      </c>
      <c r="E89" s="74" t="s">
        <v>215</v>
      </c>
      <c r="F89" s="75">
        <v>10</v>
      </c>
      <c r="G89" s="75" t="s">
        <v>216</v>
      </c>
      <c r="H89" s="75" t="s">
        <v>217</v>
      </c>
      <c r="I89" s="75">
        <v>14631.56</v>
      </c>
      <c r="J89" s="78"/>
    </row>
    <row r="90" s="60" customFormat="1" ht="20" customHeight="1" spans="1:12">
      <c r="A90" s="81" t="s">
        <v>27</v>
      </c>
      <c r="B90" s="82"/>
      <c r="C90" s="82"/>
      <c r="D90" s="82"/>
      <c r="E90" s="82"/>
      <c r="F90" s="82"/>
      <c r="G90" s="82"/>
      <c r="H90" s="83"/>
      <c r="I90" s="84">
        <f>SUM(I4:I89)</f>
        <v>643800</v>
      </c>
      <c r="J90" s="85"/>
      <c r="K90" s="60"/>
      <c r="L90" s="59"/>
    </row>
    <row r="91" s="58" customFormat="1" ht="29" customHeight="1" spans="1:16384">
      <c r="A91" s="32" t="s">
        <v>219</v>
      </c>
      <c r="B91" s="32"/>
      <c r="C91" s="32"/>
      <c r="D91" s="32"/>
      <c r="E91" s="32"/>
      <c r="F91" s="32"/>
      <c r="G91" s="32"/>
      <c r="H91" s="32"/>
      <c r="I91" s="32"/>
      <c r="J91" s="65"/>
      <c r="XEZ91" s="66"/>
      <c r="XFA91" s="66"/>
      <c r="XFB91" s="66"/>
      <c r="XFC91" s="66"/>
      <c r="XFD91" s="66"/>
    </row>
    <row r="92" customFormat="1" spans="1:16384">
      <c r="A92" s="56"/>
      <c r="B92" s="56"/>
      <c r="C92" s="56"/>
      <c r="D92" s="56"/>
      <c r="E92" s="56"/>
      <c r="F92" s="56"/>
      <c r="G92" s="56"/>
      <c r="H92" s="56"/>
      <c r="I92" s="56"/>
      <c r="J92" s="86"/>
      <c r="K92" s="86"/>
      <c r="L92" s="86"/>
      <c r="M92" s="86"/>
      <c r="N92" s="86"/>
      <c r="XEZ92" s="66"/>
      <c r="XFA92" s="66"/>
      <c r="XFB92" s="66"/>
      <c r="XFC92" s="66"/>
      <c r="XFD92" s="66"/>
    </row>
    <row r="93" spans="1:14">
      <c r="A93" s="56"/>
      <c r="B93" s="56"/>
      <c r="C93" s="56"/>
      <c r="D93" s="56"/>
      <c r="E93" s="56"/>
      <c r="F93" s="56"/>
      <c r="G93" s="56"/>
      <c r="H93" s="56"/>
      <c r="I93" s="56"/>
      <c r="J93" s="86"/>
      <c r="K93" s="86"/>
      <c r="L93" s="86"/>
      <c r="M93" s="86"/>
      <c r="N93" s="86"/>
    </row>
  </sheetData>
  <mergeCells count="7">
    <mergeCell ref="A1:H1"/>
    <mergeCell ref="A2:D2"/>
    <mergeCell ref="G2:I2"/>
    <mergeCell ref="L2:N2"/>
    <mergeCell ref="A90:H90"/>
    <mergeCell ref="A91:I91"/>
    <mergeCell ref="A93:I93"/>
  </mergeCells>
  <printOptions horizontalCentered="1"/>
  <pageMargins left="0.865972222222222" right="0.118055555555556" top="0.511805555555556" bottom="0.393055555555556" header="0.5" footer="0.5"/>
  <pageSetup paperSize="9" scale="78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N72"/>
  <sheetViews>
    <sheetView topLeftCell="A48" workbookViewId="0">
      <selection activeCell="H77" sqref="H77"/>
    </sheetView>
  </sheetViews>
  <sheetFormatPr defaultColWidth="9" defaultRowHeight="13.5"/>
  <cols>
    <col min="1" max="1" width="4.75" style="2" customWidth="1"/>
    <col min="2" max="2" width="10.5" style="2" customWidth="1"/>
    <col min="3" max="3" width="28" style="2" customWidth="1"/>
    <col min="4" max="4" width="15.75" style="2" customWidth="1"/>
    <col min="5" max="5" width="17.25" style="2" customWidth="1"/>
    <col min="6" max="6" width="13.875" style="2" customWidth="1"/>
    <col min="7" max="7" width="7.25" style="3" customWidth="1"/>
    <col min="8" max="8" width="12" style="2" customWidth="1"/>
    <col min="9" max="9" width="17" style="2" customWidth="1"/>
    <col min="10" max="10" width="7.625" style="2" customWidth="1"/>
    <col min="11" max="11" width="6.875" style="2" customWidth="1"/>
    <col min="12" max="12" width="9" style="3"/>
    <col min="13" max="13" width="9" style="2"/>
    <col min="14" max="14" width="9" style="3"/>
    <col min="15" max="16384" width="9" style="2"/>
  </cols>
  <sheetData>
    <row r="1" s="1" customFormat="1" ht="33" customHeight="1" spans="1:14">
      <c r="A1" s="4" t="s">
        <v>220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N1" s="37"/>
    </row>
    <row r="2" s="1" customFormat="1" ht="22" customHeight="1" spans="1:14">
      <c r="A2" s="5" t="s">
        <v>1</v>
      </c>
      <c r="B2" s="5"/>
      <c r="C2" s="5"/>
      <c r="D2" s="5"/>
      <c r="E2" s="6"/>
      <c r="F2" s="6"/>
      <c r="G2" s="7"/>
      <c r="H2" s="7"/>
      <c r="I2" s="7"/>
      <c r="J2" s="7"/>
      <c r="K2" s="38"/>
      <c r="L2" s="37"/>
      <c r="N2" s="37"/>
    </row>
    <row r="3" s="1" customFormat="1" ht="42" customHeight="1" spans="1:14">
      <c r="A3" s="8" t="s">
        <v>2</v>
      </c>
      <c r="B3" s="9" t="s">
        <v>3</v>
      </c>
      <c r="C3" s="10" t="s">
        <v>221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222</v>
      </c>
      <c r="K3" s="39" t="s">
        <v>223</v>
      </c>
      <c r="L3" s="9" t="s">
        <v>13</v>
      </c>
      <c r="N3" s="40"/>
    </row>
    <row r="4" s="1" customFormat="1" ht="18" customHeight="1" spans="1:16342">
      <c r="A4" s="11">
        <v>1</v>
      </c>
      <c r="B4" s="12" t="s">
        <v>224</v>
      </c>
      <c r="C4" s="13" t="s">
        <v>225</v>
      </c>
      <c r="D4" s="14" t="s">
        <v>226</v>
      </c>
      <c r="E4" s="12" t="s">
        <v>227</v>
      </c>
      <c r="F4" s="15" t="s">
        <v>228</v>
      </c>
      <c r="G4" s="16">
        <v>8</v>
      </c>
      <c r="H4" s="14" t="s">
        <v>229</v>
      </c>
      <c r="I4" s="17" t="s">
        <v>230</v>
      </c>
      <c r="J4" s="41" t="s">
        <v>231</v>
      </c>
      <c r="K4" s="41" t="s">
        <v>231</v>
      </c>
      <c r="L4" s="42">
        <f>G4*K4*100</f>
        <v>5600</v>
      </c>
      <c r="N4" s="37"/>
      <c r="XDM4" s="2"/>
      <c r="XDN4" s="2"/>
    </row>
    <row r="5" s="1" customFormat="1" ht="18" customHeight="1" spans="1:16342">
      <c r="A5" s="11">
        <v>2</v>
      </c>
      <c r="B5" s="17" t="s">
        <v>232</v>
      </c>
      <c r="C5" s="13" t="s">
        <v>233</v>
      </c>
      <c r="D5" s="14" t="s">
        <v>234</v>
      </c>
      <c r="E5" s="15" t="s">
        <v>235</v>
      </c>
      <c r="F5" s="15" t="s">
        <v>228</v>
      </c>
      <c r="G5" s="12">
        <v>7</v>
      </c>
      <c r="H5" s="14" t="s">
        <v>236</v>
      </c>
      <c r="I5" s="17" t="s">
        <v>230</v>
      </c>
      <c r="J5" s="41" t="s">
        <v>231</v>
      </c>
      <c r="K5" s="43" t="s">
        <v>237</v>
      </c>
      <c r="L5" s="42">
        <f t="shared" ref="L5:L36" si="0">G5*K5*100</f>
        <v>4550</v>
      </c>
      <c r="N5" s="37"/>
      <c r="XDM5" s="2"/>
      <c r="XDN5" s="2"/>
    </row>
    <row r="6" s="1" customFormat="1" ht="18" customHeight="1" spans="1:16342">
      <c r="A6" s="11">
        <v>3</v>
      </c>
      <c r="B6" s="18" t="s">
        <v>238</v>
      </c>
      <c r="C6" s="13" t="s">
        <v>239</v>
      </c>
      <c r="D6" s="14" t="s">
        <v>240</v>
      </c>
      <c r="E6" s="16" t="s">
        <v>241</v>
      </c>
      <c r="F6" s="15" t="s">
        <v>228</v>
      </c>
      <c r="G6" s="12">
        <v>7</v>
      </c>
      <c r="H6" s="14" t="s">
        <v>242</v>
      </c>
      <c r="I6" s="17" t="s">
        <v>230</v>
      </c>
      <c r="J6" s="44" t="s">
        <v>231</v>
      </c>
      <c r="K6" s="44" t="s">
        <v>231</v>
      </c>
      <c r="L6" s="42">
        <f t="shared" si="0"/>
        <v>4900</v>
      </c>
      <c r="N6" s="37"/>
      <c r="XDM6" s="2"/>
      <c r="XDN6" s="2"/>
    </row>
    <row r="7" s="1" customFormat="1" ht="18" customHeight="1" spans="1:16342">
      <c r="A7" s="11">
        <v>4</v>
      </c>
      <c r="B7" s="17" t="s">
        <v>243</v>
      </c>
      <c r="C7" s="13" t="s">
        <v>244</v>
      </c>
      <c r="D7" s="17" t="s">
        <v>245</v>
      </c>
      <c r="E7" s="12" t="s">
        <v>246</v>
      </c>
      <c r="F7" s="15" t="s">
        <v>228</v>
      </c>
      <c r="G7" s="12">
        <v>7</v>
      </c>
      <c r="H7" s="17" t="s">
        <v>247</v>
      </c>
      <c r="I7" s="17" t="s">
        <v>230</v>
      </c>
      <c r="J7" s="44" t="s">
        <v>231</v>
      </c>
      <c r="K7" s="44" t="s">
        <v>231</v>
      </c>
      <c r="L7" s="42">
        <f t="shared" si="0"/>
        <v>4900</v>
      </c>
      <c r="N7" s="37"/>
      <c r="XDM7" s="2"/>
      <c r="XDN7" s="2"/>
    </row>
    <row r="8" s="1" customFormat="1" ht="18" customHeight="1" spans="1:16342">
      <c r="A8" s="11">
        <v>5</v>
      </c>
      <c r="B8" s="12" t="s">
        <v>248</v>
      </c>
      <c r="C8" s="13" t="s">
        <v>249</v>
      </c>
      <c r="D8" s="12" t="s">
        <v>250</v>
      </c>
      <c r="E8" s="12" t="s">
        <v>251</v>
      </c>
      <c r="F8" s="15" t="s">
        <v>228</v>
      </c>
      <c r="G8" s="12">
        <v>8</v>
      </c>
      <c r="H8" s="12" t="s">
        <v>252</v>
      </c>
      <c r="I8" s="12" t="s">
        <v>20</v>
      </c>
      <c r="J8" s="20">
        <v>12</v>
      </c>
      <c r="K8" s="20">
        <v>12</v>
      </c>
      <c r="L8" s="42">
        <f t="shared" si="0"/>
        <v>9600</v>
      </c>
      <c r="N8" s="37"/>
      <c r="XDM8" s="2"/>
      <c r="XDN8" s="2"/>
    </row>
    <row r="9" s="1" customFormat="1" ht="18" customHeight="1" spans="1:16342">
      <c r="A9" s="11">
        <v>6</v>
      </c>
      <c r="B9" s="13" t="s">
        <v>253</v>
      </c>
      <c r="C9" s="13" t="s">
        <v>254</v>
      </c>
      <c r="D9" s="19" t="s">
        <v>255</v>
      </c>
      <c r="E9" s="13" t="s">
        <v>256</v>
      </c>
      <c r="F9" s="15" t="s">
        <v>228</v>
      </c>
      <c r="G9" s="12">
        <v>9</v>
      </c>
      <c r="H9" s="17" t="s">
        <v>257</v>
      </c>
      <c r="I9" s="17" t="s">
        <v>230</v>
      </c>
      <c r="J9" s="20">
        <v>7</v>
      </c>
      <c r="K9" s="20">
        <v>7</v>
      </c>
      <c r="L9" s="42">
        <f t="shared" si="0"/>
        <v>6300</v>
      </c>
      <c r="N9" s="37"/>
      <c r="XDM9" s="2"/>
      <c r="XDN9" s="2"/>
    </row>
    <row r="10" s="1" customFormat="1" ht="18" customHeight="1" spans="1:16342">
      <c r="A10" s="11">
        <v>7</v>
      </c>
      <c r="B10" s="13" t="s">
        <v>258</v>
      </c>
      <c r="C10" s="13" t="s">
        <v>259</v>
      </c>
      <c r="D10" s="20" t="s">
        <v>260</v>
      </c>
      <c r="E10" s="13" t="s">
        <v>261</v>
      </c>
      <c r="F10" s="15" t="s">
        <v>228</v>
      </c>
      <c r="G10" s="12">
        <v>8</v>
      </c>
      <c r="H10" s="12" t="s">
        <v>262</v>
      </c>
      <c r="I10" s="17" t="s">
        <v>20</v>
      </c>
      <c r="J10" s="20">
        <v>12</v>
      </c>
      <c r="K10" s="45">
        <v>11.5</v>
      </c>
      <c r="L10" s="42">
        <f t="shared" si="0"/>
        <v>9200</v>
      </c>
      <c r="N10" s="37"/>
      <c r="XDM10" s="2"/>
      <c r="XDN10" s="2"/>
    </row>
    <row r="11" s="1" customFormat="1" ht="18" customHeight="1" spans="1:16342">
      <c r="A11" s="11">
        <v>8</v>
      </c>
      <c r="B11" s="18" t="s">
        <v>263</v>
      </c>
      <c r="C11" s="13" t="s">
        <v>264</v>
      </c>
      <c r="D11" s="18" t="s">
        <v>265</v>
      </c>
      <c r="E11" s="13" t="s">
        <v>266</v>
      </c>
      <c r="F11" s="15" t="s">
        <v>228</v>
      </c>
      <c r="G11" s="12">
        <v>8</v>
      </c>
      <c r="H11" s="17" t="s">
        <v>267</v>
      </c>
      <c r="I11" s="17" t="s">
        <v>230</v>
      </c>
      <c r="J11" s="46" t="s">
        <v>231</v>
      </c>
      <c r="K11" s="46" t="s">
        <v>231</v>
      </c>
      <c r="L11" s="42">
        <f t="shared" si="0"/>
        <v>5600</v>
      </c>
      <c r="N11" s="37"/>
      <c r="XDM11" s="2"/>
      <c r="XDN11" s="2"/>
    </row>
    <row r="12" s="1" customFormat="1" ht="18" customHeight="1" spans="1:16342">
      <c r="A12" s="11">
        <v>9</v>
      </c>
      <c r="B12" s="17" t="s">
        <v>268</v>
      </c>
      <c r="C12" s="13" t="s">
        <v>269</v>
      </c>
      <c r="D12" s="17" t="s">
        <v>270</v>
      </c>
      <c r="E12" s="13" t="s">
        <v>271</v>
      </c>
      <c r="F12" s="15" t="s">
        <v>228</v>
      </c>
      <c r="G12" s="12">
        <v>8</v>
      </c>
      <c r="H12" s="17" t="s">
        <v>272</v>
      </c>
      <c r="I12" s="17" t="s">
        <v>230</v>
      </c>
      <c r="J12" s="46" t="s">
        <v>231</v>
      </c>
      <c r="K12" s="46" t="s">
        <v>231</v>
      </c>
      <c r="L12" s="42">
        <f t="shared" si="0"/>
        <v>5600</v>
      </c>
      <c r="N12" s="37"/>
      <c r="XDM12" s="2"/>
      <c r="XDN12" s="2"/>
    </row>
    <row r="13" s="1" customFormat="1" ht="18" customHeight="1" spans="1:16342">
      <c r="A13" s="11">
        <v>10</v>
      </c>
      <c r="B13" s="12" t="s">
        <v>273</v>
      </c>
      <c r="C13" s="13" t="s">
        <v>274</v>
      </c>
      <c r="D13" s="12" t="s">
        <v>275</v>
      </c>
      <c r="E13" s="13" t="s">
        <v>276</v>
      </c>
      <c r="F13" s="15" t="s">
        <v>228</v>
      </c>
      <c r="G13" s="12">
        <v>8</v>
      </c>
      <c r="H13" s="12" t="s">
        <v>277</v>
      </c>
      <c r="I13" s="12" t="s">
        <v>20</v>
      </c>
      <c r="J13" s="47">
        <v>12</v>
      </c>
      <c r="K13" s="47">
        <v>12</v>
      </c>
      <c r="L13" s="42">
        <f t="shared" si="0"/>
        <v>9600</v>
      </c>
      <c r="N13" s="37"/>
      <c r="XDM13" s="2"/>
      <c r="XDN13" s="2"/>
    </row>
    <row r="14" s="1" customFormat="1" ht="18" customHeight="1" spans="1:16342">
      <c r="A14" s="21">
        <v>11</v>
      </c>
      <c r="B14" s="12" t="s">
        <v>278</v>
      </c>
      <c r="C14" s="22" t="s">
        <v>279</v>
      </c>
      <c r="D14" s="17" t="s">
        <v>280</v>
      </c>
      <c r="E14" s="23" t="s">
        <v>281</v>
      </c>
      <c r="F14" s="24" t="s">
        <v>228</v>
      </c>
      <c r="G14" s="23">
        <v>7</v>
      </c>
      <c r="H14" s="23" t="s">
        <v>282</v>
      </c>
      <c r="I14" s="12" t="s">
        <v>283</v>
      </c>
      <c r="J14" s="15">
        <v>3</v>
      </c>
      <c r="K14" s="15">
        <v>3</v>
      </c>
      <c r="L14" s="42">
        <f t="shared" si="0"/>
        <v>2100</v>
      </c>
      <c r="N14" s="37"/>
      <c r="XDM14" s="2"/>
      <c r="XDN14" s="2"/>
    </row>
    <row r="15" s="1" customFormat="1" ht="18" customHeight="1" spans="1:16342">
      <c r="A15" s="25"/>
      <c r="B15" s="26" t="s">
        <v>284</v>
      </c>
      <c r="C15" s="27"/>
      <c r="D15" s="17"/>
      <c r="E15" s="28"/>
      <c r="F15" s="29"/>
      <c r="G15" s="28">
        <v>7</v>
      </c>
      <c r="H15" s="28"/>
      <c r="I15" s="12" t="s">
        <v>285</v>
      </c>
      <c r="J15" s="15">
        <v>9</v>
      </c>
      <c r="K15" s="15">
        <v>9</v>
      </c>
      <c r="L15" s="42">
        <f t="shared" si="0"/>
        <v>6300</v>
      </c>
      <c r="N15" s="37"/>
      <c r="XDM15" s="2"/>
      <c r="XDN15" s="2"/>
    </row>
    <row r="16" s="1" customFormat="1" ht="18" customHeight="1" spans="1:16342">
      <c r="A16" s="11">
        <v>12</v>
      </c>
      <c r="B16" s="12" t="s">
        <v>286</v>
      </c>
      <c r="C16" s="13" t="s">
        <v>287</v>
      </c>
      <c r="D16" s="30" t="s">
        <v>288</v>
      </c>
      <c r="E16" s="12" t="s">
        <v>289</v>
      </c>
      <c r="F16" s="15" t="s">
        <v>228</v>
      </c>
      <c r="G16" s="12">
        <v>8</v>
      </c>
      <c r="H16" s="12" t="s">
        <v>290</v>
      </c>
      <c r="I16" s="12" t="s">
        <v>20</v>
      </c>
      <c r="J16" s="47">
        <v>12</v>
      </c>
      <c r="K16" s="47">
        <v>12</v>
      </c>
      <c r="L16" s="42">
        <f t="shared" si="0"/>
        <v>9600</v>
      </c>
      <c r="N16" s="37"/>
      <c r="XDM16" s="2"/>
      <c r="XDN16" s="2"/>
    </row>
    <row r="17" s="1" customFormat="1" ht="18" customHeight="1" spans="1:16342">
      <c r="A17" s="11">
        <v>13</v>
      </c>
      <c r="B17" s="17" t="s">
        <v>291</v>
      </c>
      <c r="C17" s="13" t="s">
        <v>292</v>
      </c>
      <c r="D17" s="17" t="s">
        <v>293</v>
      </c>
      <c r="E17" s="12" t="s">
        <v>294</v>
      </c>
      <c r="F17" s="15" t="s">
        <v>228</v>
      </c>
      <c r="G17" s="12">
        <v>8</v>
      </c>
      <c r="H17" s="17" t="s">
        <v>295</v>
      </c>
      <c r="I17" s="17" t="s">
        <v>230</v>
      </c>
      <c r="J17" s="46" t="s">
        <v>231</v>
      </c>
      <c r="K17" s="46" t="s">
        <v>231</v>
      </c>
      <c r="L17" s="42">
        <f t="shared" si="0"/>
        <v>5600</v>
      </c>
      <c r="N17" s="37"/>
      <c r="XDM17" s="2"/>
      <c r="XDN17" s="2"/>
    </row>
    <row r="18" s="1" customFormat="1" ht="18" customHeight="1" spans="1:14">
      <c r="A18" s="11">
        <v>14</v>
      </c>
      <c r="B18" s="18" t="s">
        <v>296</v>
      </c>
      <c r="C18" s="13" t="s">
        <v>297</v>
      </c>
      <c r="D18" s="31" t="s">
        <v>298</v>
      </c>
      <c r="E18" s="15" t="s">
        <v>299</v>
      </c>
      <c r="F18" s="15" t="s">
        <v>228</v>
      </c>
      <c r="G18" s="15">
        <v>8</v>
      </c>
      <c r="H18" s="17" t="s">
        <v>300</v>
      </c>
      <c r="I18" s="17" t="s">
        <v>230</v>
      </c>
      <c r="J18" s="46" t="s">
        <v>231</v>
      </c>
      <c r="K18" s="46" t="s">
        <v>231</v>
      </c>
      <c r="L18" s="42">
        <f t="shared" si="0"/>
        <v>5600</v>
      </c>
      <c r="N18" s="37"/>
    </row>
    <row r="19" s="1" customFormat="1" ht="18" customHeight="1" spans="1:16342">
      <c r="A19" s="11">
        <v>15</v>
      </c>
      <c r="B19" s="18" t="s">
        <v>301</v>
      </c>
      <c r="C19" s="13" t="s">
        <v>302</v>
      </c>
      <c r="D19" s="19" t="s">
        <v>303</v>
      </c>
      <c r="E19" s="15" t="s">
        <v>299</v>
      </c>
      <c r="F19" s="15" t="s">
        <v>228</v>
      </c>
      <c r="G19" s="12">
        <v>7</v>
      </c>
      <c r="H19" s="17" t="s">
        <v>304</v>
      </c>
      <c r="I19" s="17" t="s">
        <v>230</v>
      </c>
      <c r="J19" s="46" t="s">
        <v>231</v>
      </c>
      <c r="K19" s="46" t="s">
        <v>231</v>
      </c>
      <c r="L19" s="42">
        <f t="shared" si="0"/>
        <v>4900</v>
      </c>
      <c r="N19" s="37"/>
      <c r="XDM19" s="52"/>
      <c r="XDN19" s="52"/>
    </row>
    <row r="20" s="1" customFormat="1" ht="18" customHeight="1" spans="1:16342">
      <c r="A20" s="11">
        <v>16</v>
      </c>
      <c r="B20" s="17" t="s">
        <v>305</v>
      </c>
      <c r="C20" s="13" t="s">
        <v>306</v>
      </c>
      <c r="D20" s="19" t="s">
        <v>307</v>
      </c>
      <c r="E20" s="15" t="s">
        <v>308</v>
      </c>
      <c r="F20" s="15" t="s">
        <v>228</v>
      </c>
      <c r="G20" s="12">
        <v>9</v>
      </c>
      <c r="H20" s="17" t="s">
        <v>309</v>
      </c>
      <c r="I20" s="17" t="s">
        <v>310</v>
      </c>
      <c r="J20" s="46" t="s">
        <v>231</v>
      </c>
      <c r="K20" s="46" t="s">
        <v>231</v>
      </c>
      <c r="L20" s="42">
        <f t="shared" si="0"/>
        <v>6300</v>
      </c>
      <c r="N20" s="37"/>
      <c r="XDM20" s="2"/>
      <c r="XDN20" s="2"/>
    </row>
    <row r="21" s="1" customFormat="1" ht="18" customHeight="1" spans="1:16342">
      <c r="A21" s="11">
        <v>17</v>
      </c>
      <c r="B21" s="12" t="s">
        <v>311</v>
      </c>
      <c r="C21" s="13" t="s">
        <v>312</v>
      </c>
      <c r="D21" s="20" t="s">
        <v>313</v>
      </c>
      <c r="E21" s="12" t="s">
        <v>314</v>
      </c>
      <c r="F21" s="15" t="s">
        <v>228</v>
      </c>
      <c r="G21" s="12">
        <v>8</v>
      </c>
      <c r="H21" s="12" t="s">
        <v>315</v>
      </c>
      <c r="I21" s="12" t="s">
        <v>20</v>
      </c>
      <c r="J21" s="15">
        <v>12</v>
      </c>
      <c r="K21" s="15">
        <v>12</v>
      </c>
      <c r="L21" s="42">
        <f t="shared" si="0"/>
        <v>9600</v>
      </c>
      <c r="N21" s="37"/>
      <c r="XDM21" s="2"/>
      <c r="XDN21" s="2"/>
    </row>
    <row r="22" s="1" customFormat="1" ht="18" customHeight="1" spans="1:16342">
      <c r="A22" s="21">
        <v>18</v>
      </c>
      <c r="B22" s="13" t="s">
        <v>316</v>
      </c>
      <c r="C22" s="22" t="s">
        <v>317</v>
      </c>
      <c r="D22" s="23" t="s">
        <v>318</v>
      </c>
      <c r="E22" s="23" t="s">
        <v>319</v>
      </c>
      <c r="F22" s="24" t="s">
        <v>228</v>
      </c>
      <c r="G22" s="23">
        <v>9</v>
      </c>
      <c r="H22" s="23" t="s">
        <v>320</v>
      </c>
      <c r="I22" s="12" t="s">
        <v>321</v>
      </c>
      <c r="J22" s="47" t="s">
        <v>322</v>
      </c>
      <c r="K22" s="47" t="s">
        <v>322</v>
      </c>
      <c r="L22" s="42">
        <f t="shared" si="0"/>
        <v>1800</v>
      </c>
      <c r="N22" s="37"/>
      <c r="XDM22" s="2"/>
      <c r="XDN22" s="2"/>
    </row>
    <row r="23" s="1" customFormat="1" ht="18" customHeight="1" spans="1:16342">
      <c r="A23" s="25"/>
      <c r="B23" s="18" t="s">
        <v>323</v>
      </c>
      <c r="C23" s="27"/>
      <c r="D23" s="28"/>
      <c r="E23" s="28"/>
      <c r="F23" s="29"/>
      <c r="G23" s="28">
        <v>9</v>
      </c>
      <c r="H23" s="28"/>
      <c r="I23" s="17" t="s">
        <v>324</v>
      </c>
      <c r="J23" s="47" t="s">
        <v>325</v>
      </c>
      <c r="K23" s="48" t="s">
        <v>326</v>
      </c>
      <c r="L23" s="42">
        <f t="shared" si="0"/>
        <v>8100</v>
      </c>
      <c r="N23" s="37"/>
      <c r="XDM23" s="2"/>
      <c r="XDN23" s="2"/>
    </row>
    <row r="24" s="1" customFormat="1" ht="15" customHeight="1" spans="1:14">
      <c r="A24" s="11">
        <v>19</v>
      </c>
      <c r="B24" s="17" t="s">
        <v>327</v>
      </c>
      <c r="C24" s="13" t="s">
        <v>328</v>
      </c>
      <c r="D24" s="17" t="s">
        <v>329</v>
      </c>
      <c r="E24" s="13" t="s">
        <v>330</v>
      </c>
      <c r="F24" s="15" t="s">
        <v>228</v>
      </c>
      <c r="G24" s="12">
        <v>8</v>
      </c>
      <c r="H24" s="17" t="s">
        <v>331</v>
      </c>
      <c r="I24" s="17" t="s">
        <v>230</v>
      </c>
      <c r="J24" s="46" t="s">
        <v>231</v>
      </c>
      <c r="K24" s="49" t="s">
        <v>237</v>
      </c>
      <c r="L24" s="42">
        <f t="shared" si="0"/>
        <v>5200</v>
      </c>
      <c r="N24" s="37"/>
    </row>
    <row r="25" s="1" customFormat="1" ht="18" customHeight="1" spans="1:16342">
      <c r="A25" s="21">
        <v>20</v>
      </c>
      <c r="B25" s="16" t="s">
        <v>332</v>
      </c>
      <c r="C25" s="22" t="s">
        <v>333</v>
      </c>
      <c r="D25" s="23" t="s">
        <v>334</v>
      </c>
      <c r="E25" s="22" t="s">
        <v>335</v>
      </c>
      <c r="F25" s="24" t="s">
        <v>228</v>
      </c>
      <c r="G25" s="23">
        <v>9</v>
      </c>
      <c r="H25" s="23" t="s">
        <v>336</v>
      </c>
      <c r="I25" s="17" t="s">
        <v>321</v>
      </c>
      <c r="J25" s="46" t="s">
        <v>322</v>
      </c>
      <c r="K25" s="46" t="s">
        <v>322</v>
      </c>
      <c r="L25" s="42">
        <f t="shared" si="0"/>
        <v>1800</v>
      </c>
      <c r="N25" s="37"/>
      <c r="XDM25" s="2"/>
      <c r="XDN25" s="2"/>
    </row>
    <row r="26" s="1" customFormat="1" ht="18" customHeight="1" spans="1:16342">
      <c r="A26" s="25"/>
      <c r="B26" s="32" t="s">
        <v>337</v>
      </c>
      <c r="C26" s="27"/>
      <c r="D26" s="28"/>
      <c r="E26" s="27"/>
      <c r="F26" s="29"/>
      <c r="G26" s="28">
        <v>9</v>
      </c>
      <c r="H26" s="28"/>
      <c r="I26" s="17" t="s">
        <v>324</v>
      </c>
      <c r="J26" s="46" t="s">
        <v>325</v>
      </c>
      <c r="K26" s="46" t="s">
        <v>325</v>
      </c>
      <c r="L26" s="42">
        <f t="shared" si="0"/>
        <v>9000</v>
      </c>
      <c r="N26" s="37"/>
      <c r="XDM26" s="2"/>
      <c r="XDN26" s="2"/>
    </row>
    <row r="27" s="1" customFormat="1" ht="18" customHeight="1" spans="1:16342">
      <c r="A27" s="25">
        <v>21</v>
      </c>
      <c r="B27" s="32" t="s">
        <v>338</v>
      </c>
      <c r="C27" s="18" t="s">
        <v>339</v>
      </c>
      <c r="D27" s="17" t="s">
        <v>340</v>
      </c>
      <c r="E27" s="27" t="s">
        <v>341</v>
      </c>
      <c r="F27" s="15" t="s">
        <v>228</v>
      </c>
      <c r="G27" s="17">
        <v>8</v>
      </c>
      <c r="H27" s="17" t="s">
        <v>342</v>
      </c>
      <c r="I27" s="17" t="s">
        <v>343</v>
      </c>
      <c r="J27" s="46" t="s">
        <v>237</v>
      </c>
      <c r="K27" s="46" t="s">
        <v>237</v>
      </c>
      <c r="L27" s="42">
        <f t="shared" si="0"/>
        <v>5200</v>
      </c>
      <c r="N27" s="37"/>
      <c r="XDM27" s="2"/>
      <c r="XDN27" s="2"/>
    </row>
    <row r="28" s="1" customFormat="1" ht="18" customHeight="1" spans="1:16342">
      <c r="A28" s="11">
        <v>22</v>
      </c>
      <c r="B28" s="12" t="s">
        <v>344</v>
      </c>
      <c r="C28" s="13" t="s">
        <v>345</v>
      </c>
      <c r="D28" s="20" t="s">
        <v>346</v>
      </c>
      <c r="E28" s="16" t="s">
        <v>347</v>
      </c>
      <c r="F28" s="15" t="s">
        <v>228</v>
      </c>
      <c r="G28" s="12">
        <v>8</v>
      </c>
      <c r="H28" s="16" t="s">
        <v>348</v>
      </c>
      <c r="I28" s="12" t="s">
        <v>20</v>
      </c>
      <c r="J28" s="47">
        <v>12</v>
      </c>
      <c r="K28" s="47">
        <v>12</v>
      </c>
      <c r="L28" s="42">
        <f t="shared" si="0"/>
        <v>9600</v>
      </c>
      <c r="N28" s="37"/>
      <c r="XDM28" s="2"/>
      <c r="XDN28" s="2"/>
    </row>
    <row r="29" s="1" customFormat="1" ht="18" customHeight="1" spans="1:16342">
      <c r="A29" s="25">
        <v>23</v>
      </c>
      <c r="B29" s="17" t="s">
        <v>349</v>
      </c>
      <c r="C29" s="13" t="s">
        <v>350</v>
      </c>
      <c r="D29" s="17" t="s">
        <v>351</v>
      </c>
      <c r="E29" s="33" t="s">
        <v>352</v>
      </c>
      <c r="F29" s="15" t="s">
        <v>228</v>
      </c>
      <c r="G29" s="12">
        <v>8</v>
      </c>
      <c r="H29" s="14" t="s">
        <v>353</v>
      </c>
      <c r="I29" s="17" t="s">
        <v>230</v>
      </c>
      <c r="J29" s="46" t="s">
        <v>231</v>
      </c>
      <c r="K29" s="46" t="s">
        <v>231</v>
      </c>
      <c r="L29" s="42">
        <f t="shared" si="0"/>
        <v>5600</v>
      </c>
      <c r="N29" s="37"/>
      <c r="XDM29" s="2"/>
      <c r="XDN29" s="2"/>
    </row>
    <row r="30" s="1" customFormat="1" ht="18" customHeight="1" spans="1:14">
      <c r="A30" s="11">
        <v>24</v>
      </c>
      <c r="B30" s="17" t="s">
        <v>354</v>
      </c>
      <c r="C30" s="18" t="s">
        <v>355</v>
      </c>
      <c r="D30" s="19" t="s">
        <v>356</v>
      </c>
      <c r="E30" s="12" t="s">
        <v>357</v>
      </c>
      <c r="F30" s="15" t="s">
        <v>228</v>
      </c>
      <c r="G30" s="17">
        <v>7</v>
      </c>
      <c r="H30" s="17" t="s">
        <v>358</v>
      </c>
      <c r="I30" s="17" t="s">
        <v>359</v>
      </c>
      <c r="J30" s="46" t="s">
        <v>360</v>
      </c>
      <c r="K30" s="46" t="s">
        <v>360</v>
      </c>
      <c r="L30" s="42">
        <f t="shared" si="0"/>
        <v>4200</v>
      </c>
      <c r="N30" s="37"/>
    </row>
    <row r="31" s="1" customFormat="1" ht="18" customHeight="1" spans="1:14">
      <c r="A31" s="25">
        <v>25</v>
      </c>
      <c r="B31" s="17" t="s">
        <v>361</v>
      </c>
      <c r="C31" s="13" t="s">
        <v>362</v>
      </c>
      <c r="D31" s="17" t="s">
        <v>363</v>
      </c>
      <c r="E31" s="33" t="s">
        <v>364</v>
      </c>
      <c r="F31" s="15" t="s">
        <v>228</v>
      </c>
      <c r="G31" s="12">
        <v>8</v>
      </c>
      <c r="H31" s="31" t="s">
        <v>365</v>
      </c>
      <c r="I31" s="17" t="s">
        <v>230</v>
      </c>
      <c r="J31" s="46" t="s">
        <v>231</v>
      </c>
      <c r="K31" s="46" t="s">
        <v>231</v>
      </c>
      <c r="L31" s="42">
        <f t="shared" si="0"/>
        <v>5600</v>
      </c>
      <c r="N31" s="37"/>
    </row>
    <row r="32" s="1" customFormat="1" ht="18" customHeight="1" spans="1:14">
      <c r="A32" s="11">
        <v>26</v>
      </c>
      <c r="B32" s="17" t="s">
        <v>366</v>
      </c>
      <c r="C32" s="13" t="s">
        <v>367</v>
      </c>
      <c r="D32" s="34" t="s">
        <v>368</v>
      </c>
      <c r="E32" s="33" t="s">
        <v>369</v>
      </c>
      <c r="F32" s="15" t="s">
        <v>228</v>
      </c>
      <c r="G32" s="12">
        <v>7</v>
      </c>
      <c r="H32" s="31" t="s">
        <v>370</v>
      </c>
      <c r="I32" s="17" t="s">
        <v>230</v>
      </c>
      <c r="J32" s="46" t="s">
        <v>231</v>
      </c>
      <c r="K32" s="46" t="s">
        <v>231</v>
      </c>
      <c r="L32" s="42">
        <f t="shared" si="0"/>
        <v>4900</v>
      </c>
      <c r="N32" s="37"/>
    </row>
    <row r="33" s="1" customFormat="1" ht="18" customHeight="1" spans="1:14">
      <c r="A33" s="25">
        <v>27</v>
      </c>
      <c r="B33" s="13" t="s">
        <v>371</v>
      </c>
      <c r="C33" s="13" t="s">
        <v>372</v>
      </c>
      <c r="D33" s="12" t="s">
        <v>373</v>
      </c>
      <c r="E33" s="33" t="s">
        <v>374</v>
      </c>
      <c r="F33" s="15" t="s">
        <v>228</v>
      </c>
      <c r="G33" s="12">
        <v>8</v>
      </c>
      <c r="H33" s="12" t="s">
        <v>375</v>
      </c>
      <c r="I33" s="12" t="s">
        <v>20</v>
      </c>
      <c r="J33" s="47">
        <v>12</v>
      </c>
      <c r="K33" s="48" t="s">
        <v>376</v>
      </c>
      <c r="L33" s="42">
        <f t="shared" si="0"/>
        <v>9200</v>
      </c>
      <c r="N33" s="37"/>
    </row>
    <row r="34" s="1" customFormat="1" ht="18" customHeight="1" spans="1:14">
      <c r="A34" s="11">
        <v>28</v>
      </c>
      <c r="B34" s="17" t="s">
        <v>377</v>
      </c>
      <c r="C34" s="13" t="s">
        <v>378</v>
      </c>
      <c r="D34" s="17" t="s">
        <v>379</v>
      </c>
      <c r="E34" s="13" t="s">
        <v>380</v>
      </c>
      <c r="F34" s="15" t="s">
        <v>228</v>
      </c>
      <c r="G34" s="13" t="s">
        <v>231</v>
      </c>
      <c r="H34" s="31" t="s">
        <v>381</v>
      </c>
      <c r="I34" s="17" t="s">
        <v>230</v>
      </c>
      <c r="J34" s="46" t="s">
        <v>231</v>
      </c>
      <c r="K34" s="46" t="s">
        <v>231</v>
      </c>
      <c r="L34" s="42">
        <f t="shared" si="0"/>
        <v>4900</v>
      </c>
      <c r="N34" s="37"/>
    </row>
    <row r="35" s="1" customFormat="1" ht="18" customHeight="1" spans="1:14">
      <c r="A35" s="25">
        <v>29</v>
      </c>
      <c r="B35" s="13" t="s">
        <v>382</v>
      </c>
      <c r="C35" s="13" t="s">
        <v>383</v>
      </c>
      <c r="D35" s="12" t="s">
        <v>384</v>
      </c>
      <c r="E35" s="13" t="s">
        <v>385</v>
      </c>
      <c r="F35" s="15" t="s">
        <v>228</v>
      </c>
      <c r="G35" s="13" t="s">
        <v>386</v>
      </c>
      <c r="H35" s="15" t="s">
        <v>387</v>
      </c>
      <c r="I35" s="12" t="s">
        <v>20</v>
      </c>
      <c r="J35" s="12">
        <v>12</v>
      </c>
      <c r="K35" s="12">
        <v>12</v>
      </c>
      <c r="L35" s="42">
        <f t="shared" si="0"/>
        <v>9600</v>
      </c>
      <c r="N35" s="37"/>
    </row>
    <row r="36" s="1" customFormat="1" ht="18" customHeight="1" spans="1:16342">
      <c r="A36" s="11">
        <v>30</v>
      </c>
      <c r="B36" s="18" t="s">
        <v>388</v>
      </c>
      <c r="C36" s="18" t="s">
        <v>389</v>
      </c>
      <c r="D36" s="17" t="s">
        <v>390</v>
      </c>
      <c r="E36" s="13" t="s">
        <v>391</v>
      </c>
      <c r="F36" s="15" t="s">
        <v>228</v>
      </c>
      <c r="G36" s="17">
        <v>8</v>
      </c>
      <c r="H36" s="31" t="s">
        <v>392</v>
      </c>
      <c r="I36" s="17" t="s">
        <v>393</v>
      </c>
      <c r="J36" s="50">
        <v>9.5</v>
      </c>
      <c r="K36" s="50">
        <v>9.5</v>
      </c>
      <c r="L36" s="42">
        <f t="shared" si="0"/>
        <v>7600</v>
      </c>
      <c r="N36" s="37"/>
      <c r="XDM36" s="52"/>
      <c r="XDN36" s="52"/>
    </row>
    <row r="37" s="1" customFormat="1" ht="18" customHeight="1" spans="1:16342">
      <c r="A37" s="25">
        <v>31</v>
      </c>
      <c r="B37" s="17" t="s">
        <v>394</v>
      </c>
      <c r="C37" s="13" t="s">
        <v>395</v>
      </c>
      <c r="D37" s="17" t="s">
        <v>396</v>
      </c>
      <c r="E37" s="15" t="s">
        <v>397</v>
      </c>
      <c r="F37" s="15" t="s">
        <v>228</v>
      </c>
      <c r="G37" s="12">
        <v>7</v>
      </c>
      <c r="H37" s="17" t="s">
        <v>398</v>
      </c>
      <c r="I37" s="17" t="s">
        <v>230</v>
      </c>
      <c r="J37" s="46" t="s">
        <v>231</v>
      </c>
      <c r="K37" s="46" t="s">
        <v>231</v>
      </c>
      <c r="L37" s="42">
        <f t="shared" ref="L37:L68" si="1">G37*K37*100</f>
        <v>4900</v>
      </c>
      <c r="N37" s="37"/>
      <c r="XDM37" s="2"/>
      <c r="XDN37" s="2"/>
    </row>
    <row r="38" s="1" customFormat="1" ht="18" customHeight="1" spans="1:16342">
      <c r="A38" s="11">
        <v>32</v>
      </c>
      <c r="B38" s="12" t="s">
        <v>399</v>
      </c>
      <c r="C38" s="13" t="s">
        <v>400</v>
      </c>
      <c r="D38" s="12" t="s">
        <v>401</v>
      </c>
      <c r="E38" s="15" t="s">
        <v>402</v>
      </c>
      <c r="F38" s="15" t="s">
        <v>228</v>
      </c>
      <c r="G38" s="12">
        <v>8</v>
      </c>
      <c r="H38" s="12" t="s">
        <v>403</v>
      </c>
      <c r="I38" s="12" t="s">
        <v>20</v>
      </c>
      <c r="J38" s="15">
        <v>12</v>
      </c>
      <c r="K38" s="15">
        <v>12</v>
      </c>
      <c r="L38" s="42">
        <f t="shared" si="1"/>
        <v>9600</v>
      </c>
      <c r="N38" s="37"/>
      <c r="XDM38" s="2"/>
      <c r="XDN38" s="2"/>
    </row>
    <row r="39" s="1" customFormat="1" ht="18" customHeight="1" spans="1:16342">
      <c r="A39" s="25">
        <v>33</v>
      </c>
      <c r="B39" s="17" t="s">
        <v>404</v>
      </c>
      <c r="C39" s="13" t="s">
        <v>405</v>
      </c>
      <c r="D39" s="17" t="s">
        <v>406</v>
      </c>
      <c r="E39" s="15" t="s">
        <v>407</v>
      </c>
      <c r="F39" s="15" t="s">
        <v>228</v>
      </c>
      <c r="G39" s="12">
        <v>8</v>
      </c>
      <c r="H39" s="17" t="s">
        <v>408</v>
      </c>
      <c r="I39" s="17" t="s">
        <v>230</v>
      </c>
      <c r="J39" s="46" t="s">
        <v>231</v>
      </c>
      <c r="K39" s="46" t="s">
        <v>231</v>
      </c>
      <c r="L39" s="42">
        <f t="shared" si="1"/>
        <v>5600</v>
      </c>
      <c r="N39" s="37"/>
      <c r="XDM39" s="2"/>
      <c r="XDN39" s="2"/>
    </row>
    <row r="40" s="1" customFormat="1" ht="18" customHeight="1" spans="1:16342">
      <c r="A40" s="21">
        <v>34</v>
      </c>
      <c r="B40" s="12" t="s">
        <v>409</v>
      </c>
      <c r="C40" s="13" t="s">
        <v>410</v>
      </c>
      <c r="D40" s="20" t="s">
        <v>411</v>
      </c>
      <c r="E40" s="15" t="s">
        <v>412</v>
      </c>
      <c r="F40" s="15" t="s">
        <v>228</v>
      </c>
      <c r="G40" s="12">
        <v>7</v>
      </c>
      <c r="H40" s="12" t="s">
        <v>413</v>
      </c>
      <c r="I40" s="17" t="s">
        <v>283</v>
      </c>
      <c r="J40" s="46" t="s">
        <v>414</v>
      </c>
      <c r="K40" s="46" t="s">
        <v>414</v>
      </c>
      <c r="L40" s="42">
        <f t="shared" si="1"/>
        <v>2100</v>
      </c>
      <c r="N40" s="37"/>
      <c r="XDM40" s="2"/>
      <c r="XDN40" s="2"/>
    </row>
    <row r="41" s="1" customFormat="1" ht="18" customHeight="1" spans="1:16342">
      <c r="A41" s="25"/>
      <c r="B41" s="12" t="s">
        <v>409</v>
      </c>
      <c r="C41" s="13" t="s">
        <v>410</v>
      </c>
      <c r="D41" s="20" t="s">
        <v>411</v>
      </c>
      <c r="E41" s="15" t="s">
        <v>412</v>
      </c>
      <c r="F41" s="15" t="s">
        <v>228</v>
      </c>
      <c r="G41" s="12">
        <v>8</v>
      </c>
      <c r="H41" s="12" t="s">
        <v>413</v>
      </c>
      <c r="I41" s="17" t="s">
        <v>285</v>
      </c>
      <c r="J41" s="46" t="s">
        <v>326</v>
      </c>
      <c r="K41" s="46" t="s">
        <v>326</v>
      </c>
      <c r="L41" s="42">
        <f t="shared" si="1"/>
        <v>7200</v>
      </c>
      <c r="N41" s="37"/>
      <c r="XDM41" s="2"/>
      <c r="XDN41" s="2"/>
    </row>
    <row r="42" s="1" customFormat="1" ht="18" customHeight="1" spans="1:16342">
      <c r="A42" s="11">
        <v>35</v>
      </c>
      <c r="B42" s="17" t="s">
        <v>415</v>
      </c>
      <c r="C42" s="13" t="s">
        <v>416</v>
      </c>
      <c r="D42" s="17" t="s">
        <v>417</v>
      </c>
      <c r="E42" s="15" t="s">
        <v>418</v>
      </c>
      <c r="F42" s="15" t="s">
        <v>228</v>
      </c>
      <c r="G42" s="12">
        <v>7</v>
      </c>
      <c r="H42" s="17" t="s">
        <v>419</v>
      </c>
      <c r="I42" s="17" t="s">
        <v>230</v>
      </c>
      <c r="J42" s="46" t="s">
        <v>231</v>
      </c>
      <c r="K42" s="46" t="s">
        <v>231</v>
      </c>
      <c r="L42" s="42">
        <f t="shared" si="1"/>
        <v>4900</v>
      </c>
      <c r="N42" s="37"/>
      <c r="XDM42" s="2"/>
      <c r="XDN42" s="2"/>
    </row>
    <row r="43" s="1" customFormat="1" ht="18" customHeight="1" spans="1:16342">
      <c r="A43" s="11">
        <v>36</v>
      </c>
      <c r="B43" s="17" t="s">
        <v>420</v>
      </c>
      <c r="C43" s="13" t="s">
        <v>421</v>
      </c>
      <c r="D43" s="19" t="s">
        <v>422</v>
      </c>
      <c r="E43" s="15" t="s">
        <v>423</v>
      </c>
      <c r="F43" s="15" t="s">
        <v>228</v>
      </c>
      <c r="G43" s="12">
        <v>8</v>
      </c>
      <c r="H43" s="17" t="s">
        <v>424</v>
      </c>
      <c r="I43" s="17" t="s">
        <v>230</v>
      </c>
      <c r="J43" s="46" t="s">
        <v>231</v>
      </c>
      <c r="K43" s="46" t="s">
        <v>231</v>
      </c>
      <c r="L43" s="42">
        <f t="shared" si="1"/>
        <v>5600</v>
      </c>
      <c r="N43" s="37"/>
      <c r="XDM43" s="2"/>
      <c r="XDN43" s="2"/>
    </row>
    <row r="44" s="1" customFormat="1" ht="18" customHeight="1" spans="1:16342">
      <c r="A44" s="11">
        <v>37</v>
      </c>
      <c r="B44" s="18" t="s">
        <v>425</v>
      </c>
      <c r="C44" s="13" t="s">
        <v>426</v>
      </c>
      <c r="D44" s="19" t="s">
        <v>427</v>
      </c>
      <c r="E44" s="15" t="s">
        <v>428</v>
      </c>
      <c r="F44" s="15" t="s">
        <v>228</v>
      </c>
      <c r="G44" s="12">
        <v>9</v>
      </c>
      <c r="H44" s="17" t="s">
        <v>429</v>
      </c>
      <c r="I44" s="17" t="s">
        <v>230</v>
      </c>
      <c r="J44" s="46" t="s">
        <v>231</v>
      </c>
      <c r="K44" s="46" t="s">
        <v>231</v>
      </c>
      <c r="L44" s="42">
        <f t="shared" si="1"/>
        <v>6300</v>
      </c>
      <c r="N44" s="37"/>
      <c r="XDM44" s="2"/>
      <c r="XDN44" s="2"/>
    </row>
    <row r="45" s="1" customFormat="1" ht="18" customHeight="1" spans="1:16342">
      <c r="A45" s="11">
        <v>38</v>
      </c>
      <c r="B45" s="13" t="s">
        <v>430</v>
      </c>
      <c r="C45" s="22" t="s">
        <v>431</v>
      </c>
      <c r="D45" s="20" t="s">
        <v>432</v>
      </c>
      <c r="E45" s="15" t="s">
        <v>433</v>
      </c>
      <c r="F45" s="15" t="s">
        <v>228</v>
      </c>
      <c r="G45" s="12">
        <v>8</v>
      </c>
      <c r="H45" s="12" t="s">
        <v>434</v>
      </c>
      <c r="I45" s="17" t="s">
        <v>321</v>
      </c>
      <c r="J45" s="46" t="s">
        <v>322</v>
      </c>
      <c r="K45" s="46" t="s">
        <v>322</v>
      </c>
      <c r="L45" s="42">
        <f t="shared" si="1"/>
        <v>1600</v>
      </c>
      <c r="N45" s="37"/>
      <c r="XDM45" s="2"/>
      <c r="XDN45" s="2"/>
    </row>
    <row r="46" s="1" customFormat="1" ht="18" customHeight="1" spans="1:16342">
      <c r="A46" s="11">
        <v>39</v>
      </c>
      <c r="B46" s="17" t="s">
        <v>435</v>
      </c>
      <c r="C46" s="13" t="s">
        <v>436</v>
      </c>
      <c r="D46" s="20" t="s">
        <v>437</v>
      </c>
      <c r="E46" s="15" t="s">
        <v>438</v>
      </c>
      <c r="F46" s="15" t="s">
        <v>228</v>
      </c>
      <c r="G46" s="12">
        <v>8</v>
      </c>
      <c r="H46" s="12" t="s">
        <v>439</v>
      </c>
      <c r="I46" s="17" t="s">
        <v>20</v>
      </c>
      <c r="J46" s="46">
        <v>12</v>
      </c>
      <c r="K46" s="49" t="s">
        <v>376</v>
      </c>
      <c r="L46" s="42">
        <f t="shared" si="1"/>
        <v>9200</v>
      </c>
      <c r="N46" s="37"/>
      <c r="XDM46" s="2"/>
      <c r="XDN46" s="2"/>
    </row>
    <row r="47" s="1" customFormat="1" ht="18" customHeight="1" spans="1:16342">
      <c r="A47" s="32">
        <v>40</v>
      </c>
      <c r="B47" s="18" t="s">
        <v>440</v>
      </c>
      <c r="C47" s="13" t="s">
        <v>441</v>
      </c>
      <c r="D47" s="19" t="s">
        <v>442</v>
      </c>
      <c r="E47" s="22" t="s">
        <v>443</v>
      </c>
      <c r="F47" s="24" t="s">
        <v>228</v>
      </c>
      <c r="G47" s="15">
        <v>9</v>
      </c>
      <c r="H47" s="23" t="s">
        <v>444</v>
      </c>
      <c r="I47" s="17" t="s">
        <v>215</v>
      </c>
      <c r="J47" s="46" t="s">
        <v>325</v>
      </c>
      <c r="K47" s="46" t="s">
        <v>325</v>
      </c>
      <c r="L47" s="42">
        <f t="shared" si="1"/>
        <v>9000</v>
      </c>
      <c r="N47" s="37"/>
      <c r="XDM47" s="2"/>
      <c r="XDN47" s="2"/>
    </row>
    <row r="48" s="1" customFormat="1" ht="18" customHeight="1" spans="1:16342">
      <c r="A48" s="32"/>
      <c r="B48" s="18" t="s">
        <v>445</v>
      </c>
      <c r="C48" s="13" t="s">
        <v>441</v>
      </c>
      <c r="D48" s="19" t="s">
        <v>446</v>
      </c>
      <c r="E48" s="27"/>
      <c r="F48" s="29"/>
      <c r="G48" s="15">
        <v>8</v>
      </c>
      <c r="H48" s="28"/>
      <c r="I48" s="17" t="s">
        <v>447</v>
      </c>
      <c r="J48" s="46" t="s">
        <v>322</v>
      </c>
      <c r="K48" s="46" t="s">
        <v>322</v>
      </c>
      <c r="L48" s="42">
        <f t="shared" si="1"/>
        <v>1600</v>
      </c>
      <c r="N48" s="37"/>
      <c r="XDM48" s="2"/>
      <c r="XDN48" s="2"/>
    </row>
    <row r="49" s="1" customFormat="1" ht="18" customHeight="1" spans="1:16342">
      <c r="A49" s="11">
        <v>41</v>
      </c>
      <c r="B49" s="18" t="s">
        <v>448</v>
      </c>
      <c r="C49" s="13" t="s">
        <v>449</v>
      </c>
      <c r="D49" s="17" t="s">
        <v>450</v>
      </c>
      <c r="E49" s="13" t="s">
        <v>451</v>
      </c>
      <c r="F49" s="15" t="s">
        <v>228</v>
      </c>
      <c r="G49" s="12">
        <v>8</v>
      </c>
      <c r="H49" s="17" t="s">
        <v>452</v>
      </c>
      <c r="I49" s="17" t="s">
        <v>230</v>
      </c>
      <c r="J49" s="46" t="s">
        <v>231</v>
      </c>
      <c r="K49" s="46" t="s">
        <v>231</v>
      </c>
      <c r="L49" s="42">
        <f t="shared" si="1"/>
        <v>5600</v>
      </c>
      <c r="N49" s="37"/>
      <c r="XDM49" s="2"/>
      <c r="XDN49" s="2"/>
    </row>
    <row r="50" s="1" customFormat="1" ht="18" customHeight="1" spans="1:16342">
      <c r="A50" s="11">
        <v>42</v>
      </c>
      <c r="B50" s="17" t="s">
        <v>453</v>
      </c>
      <c r="C50" s="18" t="s">
        <v>454</v>
      </c>
      <c r="D50" s="17" t="s">
        <v>455</v>
      </c>
      <c r="E50" s="13" t="s">
        <v>456</v>
      </c>
      <c r="F50" s="15" t="s">
        <v>228</v>
      </c>
      <c r="G50" s="17">
        <v>8</v>
      </c>
      <c r="H50" s="17" t="s">
        <v>457</v>
      </c>
      <c r="I50" s="17" t="s">
        <v>458</v>
      </c>
      <c r="J50" s="46" t="s">
        <v>360</v>
      </c>
      <c r="K50" s="46" t="s">
        <v>360</v>
      </c>
      <c r="L50" s="42">
        <f t="shared" si="1"/>
        <v>4800</v>
      </c>
      <c r="N50" s="37"/>
      <c r="XDM50" s="2"/>
      <c r="XDN50" s="2"/>
    </row>
    <row r="51" s="1" customFormat="1" ht="18" customHeight="1" spans="1:16342">
      <c r="A51" s="11">
        <v>43</v>
      </c>
      <c r="B51" s="17" t="s">
        <v>459</v>
      </c>
      <c r="C51" s="18" t="s">
        <v>460</v>
      </c>
      <c r="D51" s="17" t="s">
        <v>461</v>
      </c>
      <c r="E51" s="13" t="s">
        <v>456</v>
      </c>
      <c r="F51" s="15" t="s">
        <v>228</v>
      </c>
      <c r="G51" s="17">
        <v>7</v>
      </c>
      <c r="H51" s="17" t="s">
        <v>462</v>
      </c>
      <c r="I51" s="17" t="s">
        <v>458</v>
      </c>
      <c r="J51" s="46" t="s">
        <v>360</v>
      </c>
      <c r="K51" s="46" t="s">
        <v>360</v>
      </c>
      <c r="L51" s="42">
        <f t="shared" si="1"/>
        <v>4200</v>
      </c>
      <c r="N51" s="37"/>
      <c r="XDM51" s="2"/>
      <c r="XDN51" s="2"/>
    </row>
    <row r="52" s="1" customFormat="1" ht="18" customHeight="1" spans="1:16342">
      <c r="A52" s="11">
        <v>44</v>
      </c>
      <c r="B52" s="13" t="s">
        <v>463</v>
      </c>
      <c r="C52" s="13" t="s">
        <v>464</v>
      </c>
      <c r="D52" s="20" t="s">
        <v>465</v>
      </c>
      <c r="E52" s="12" t="s">
        <v>466</v>
      </c>
      <c r="F52" s="15" t="s">
        <v>228</v>
      </c>
      <c r="G52" s="12">
        <v>8</v>
      </c>
      <c r="H52" s="12" t="s">
        <v>467</v>
      </c>
      <c r="I52" s="17" t="s">
        <v>20</v>
      </c>
      <c r="J52" s="15">
        <v>12</v>
      </c>
      <c r="K52" s="15">
        <v>12</v>
      </c>
      <c r="L52" s="42">
        <f t="shared" si="1"/>
        <v>9600</v>
      </c>
      <c r="N52" s="37"/>
      <c r="XDM52" s="2"/>
      <c r="XDN52" s="2"/>
    </row>
    <row r="53" s="1" customFormat="1" ht="18" customHeight="1" spans="1:16342">
      <c r="A53" s="11">
        <v>45</v>
      </c>
      <c r="B53" s="18" t="s">
        <v>468</v>
      </c>
      <c r="C53" s="22" t="s">
        <v>469</v>
      </c>
      <c r="D53" s="19" t="s">
        <v>470</v>
      </c>
      <c r="E53" s="12" t="s">
        <v>471</v>
      </c>
      <c r="F53" s="15" t="s">
        <v>228</v>
      </c>
      <c r="G53" s="12">
        <v>9</v>
      </c>
      <c r="H53" s="17" t="s">
        <v>472</v>
      </c>
      <c r="I53" s="17" t="s">
        <v>230</v>
      </c>
      <c r="J53" s="50">
        <v>7</v>
      </c>
      <c r="K53" s="50">
        <v>7</v>
      </c>
      <c r="L53" s="42">
        <f t="shared" si="1"/>
        <v>6300</v>
      </c>
      <c r="N53" s="37"/>
      <c r="XDM53" s="2"/>
      <c r="XDN53" s="2"/>
    </row>
    <row r="54" s="1" customFormat="1" ht="18" customHeight="1" spans="1:16342">
      <c r="A54" s="11">
        <v>46</v>
      </c>
      <c r="B54" s="12" t="s">
        <v>473</v>
      </c>
      <c r="C54" s="13" t="s">
        <v>474</v>
      </c>
      <c r="D54" s="20" t="s">
        <v>475</v>
      </c>
      <c r="E54" s="12" t="s">
        <v>476</v>
      </c>
      <c r="F54" s="15" t="s">
        <v>228</v>
      </c>
      <c r="G54" s="12">
        <v>8</v>
      </c>
      <c r="H54" s="12" t="s">
        <v>477</v>
      </c>
      <c r="I54" s="17" t="s">
        <v>20</v>
      </c>
      <c r="J54" s="47">
        <v>12</v>
      </c>
      <c r="K54" s="47">
        <v>12</v>
      </c>
      <c r="L54" s="42">
        <f t="shared" si="1"/>
        <v>9600</v>
      </c>
      <c r="N54" s="37"/>
      <c r="XDM54" s="2"/>
      <c r="XDN54" s="2"/>
    </row>
    <row r="55" s="1" customFormat="1" ht="18" customHeight="1" spans="1:16342">
      <c r="A55" s="11">
        <v>47</v>
      </c>
      <c r="B55" s="12" t="s">
        <v>478</v>
      </c>
      <c r="C55" s="13" t="s">
        <v>479</v>
      </c>
      <c r="D55" s="20" t="s">
        <v>480</v>
      </c>
      <c r="E55" s="12" t="s">
        <v>481</v>
      </c>
      <c r="F55" s="15" t="s">
        <v>228</v>
      </c>
      <c r="G55" s="12">
        <v>7</v>
      </c>
      <c r="H55" s="12" t="s">
        <v>482</v>
      </c>
      <c r="I55" s="17" t="s">
        <v>483</v>
      </c>
      <c r="J55" s="47" t="s">
        <v>484</v>
      </c>
      <c r="K55" s="47" t="s">
        <v>484</v>
      </c>
      <c r="L55" s="42">
        <f t="shared" si="1"/>
        <v>1050</v>
      </c>
      <c r="N55" s="37"/>
      <c r="XDM55" s="2"/>
      <c r="XDN55" s="2"/>
    </row>
    <row r="56" s="1" customFormat="1" ht="18" customHeight="1" spans="1:16342">
      <c r="A56" s="11">
        <v>48</v>
      </c>
      <c r="B56" s="12" t="s">
        <v>485</v>
      </c>
      <c r="C56" s="13" t="s">
        <v>486</v>
      </c>
      <c r="D56" s="20" t="s">
        <v>487</v>
      </c>
      <c r="E56" s="13" t="s">
        <v>476</v>
      </c>
      <c r="F56" s="15" t="s">
        <v>228</v>
      </c>
      <c r="G56" s="12">
        <v>8</v>
      </c>
      <c r="H56" s="15" t="s">
        <v>488</v>
      </c>
      <c r="I56" s="17" t="s">
        <v>20</v>
      </c>
      <c r="J56" s="47">
        <v>12</v>
      </c>
      <c r="K56" s="47">
        <v>12</v>
      </c>
      <c r="L56" s="42">
        <f t="shared" si="1"/>
        <v>9600</v>
      </c>
      <c r="N56" s="37"/>
      <c r="XDM56" s="2"/>
      <c r="XDN56" s="2"/>
    </row>
    <row r="57" s="1" customFormat="1" ht="18" customHeight="1" spans="1:16342">
      <c r="A57" s="11">
        <v>49</v>
      </c>
      <c r="B57" s="18" t="s">
        <v>489</v>
      </c>
      <c r="C57" s="13" t="s">
        <v>490</v>
      </c>
      <c r="D57" s="17" t="s">
        <v>491</v>
      </c>
      <c r="E57" s="13" t="s">
        <v>492</v>
      </c>
      <c r="F57" s="15" t="s">
        <v>228</v>
      </c>
      <c r="G57" s="12">
        <v>8</v>
      </c>
      <c r="H57" s="17" t="s">
        <v>493</v>
      </c>
      <c r="I57" s="17" t="s">
        <v>230</v>
      </c>
      <c r="J57" s="46" t="s">
        <v>231</v>
      </c>
      <c r="K57" s="46" t="s">
        <v>231</v>
      </c>
      <c r="L57" s="42">
        <f t="shared" si="1"/>
        <v>5600</v>
      </c>
      <c r="N57" s="37"/>
      <c r="XDM57" s="2"/>
      <c r="XDN57" s="2"/>
    </row>
    <row r="58" s="1" customFormat="1" ht="18" customHeight="1" spans="1:16342">
      <c r="A58" s="11">
        <v>50</v>
      </c>
      <c r="B58" s="18" t="s">
        <v>494</v>
      </c>
      <c r="C58" s="13" t="s">
        <v>495</v>
      </c>
      <c r="D58" s="17" t="s">
        <v>496</v>
      </c>
      <c r="E58" s="13" t="s">
        <v>481</v>
      </c>
      <c r="F58" s="15" t="s">
        <v>228</v>
      </c>
      <c r="G58" s="12">
        <v>9</v>
      </c>
      <c r="H58" s="17" t="s">
        <v>497</v>
      </c>
      <c r="I58" s="17" t="s">
        <v>230</v>
      </c>
      <c r="J58" s="46" t="s">
        <v>231</v>
      </c>
      <c r="K58" s="46" t="s">
        <v>231</v>
      </c>
      <c r="L58" s="42">
        <f t="shared" si="1"/>
        <v>6300</v>
      </c>
      <c r="N58" s="37"/>
      <c r="XDM58" s="2"/>
      <c r="XDN58" s="2"/>
    </row>
    <row r="59" s="1" customFormat="1" ht="18" customHeight="1" spans="1:16342">
      <c r="A59" s="11">
        <v>51</v>
      </c>
      <c r="B59" s="12" t="s">
        <v>498</v>
      </c>
      <c r="C59" s="13" t="s">
        <v>499</v>
      </c>
      <c r="D59" s="20" t="s">
        <v>500</v>
      </c>
      <c r="E59" s="15" t="s">
        <v>501</v>
      </c>
      <c r="F59" s="15" t="s">
        <v>228</v>
      </c>
      <c r="G59" s="12">
        <v>8</v>
      </c>
      <c r="H59" s="15" t="s">
        <v>502</v>
      </c>
      <c r="I59" s="17" t="s">
        <v>20</v>
      </c>
      <c r="J59" s="51">
        <v>12</v>
      </c>
      <c r="K59" s="51">
        <v>12</v>
      </c>
      <c r="L59" s="42">
        <f t="shared" si="1"/>
        <v>9600</v>
      </c>
      <c r="N59" s="37"/>
      <c r="XDM59" s="52"/>
      <c r="XDN59" s="52"/>
    </row>
    <row r="60" s="1" customFormat="1" ht="18" customHeight="1" spans="1:16342">
      <c r="A60" s="11">
        <v>52</v>
      </c>
      <c r="B60" s="17" t="s">
        <v>503</v>
      </c>
      <c r="C60" s="13" t="s">
        <v>504</v>
      </c>
      <c r="D60" s="19" t="s">
        <v>505</v>
      </c>
      <c r="E60" s="13" t="s">
        <v>506</v>
      </c>
      <c r="F60" s="15" t="s">
        <v>228</v>
      </c>
      <c r="G60" s="12">
        <v>8</v>
      </c>
      <c r="H60" s="31" t="s">
        <v>507</v>
      </c>
      <c r="I60" s="17" t="s">
        <v>230</v>
      </c>
      <c r="J60" s="46" t="s">
        <v>231</v>
      </c>
      <c r="K60" s="46" t="s">
        <v>231</v>
      </c>
      <c r="L60" s="42">
        <f t="shared" si="1"/>
        <v>5600</v>
      </c>
      <c r="N60" s="37"/>
      <c r="XDM60" s="52"/>
      <c r="XDN60" s="52"/>
    </row>
    <row r="61" s="1" customFormat="1" ht="18" customHeight="1" spans="1:14">
      <c r="A61" s="21">
        <v>53</v>
      </c>
      <c r="B61" s="17" t="s">
        <v>508</v>
      </c>
      <c r="C61" s="22" t="s">
        <v>509</v>
      </c>
      <c r="D61" s="35" t="s">
        <v>510</v>
      </c>
      <c r="E61" s="22" t="s">
        <v>511</v>
      </c>
      <c r="F61" s="24" t="s">
        <v>228</v>
      </c>
      <c r="G61" s="23">
        <v>9</v>
      </c>
      <c r="H61" s="17" t="s">
        <v>512</v>
      </c>
      <c r="I61" s="17" t="s">
        <v>321</v>
      </c>
      <c r="J61" s="50">
        <v>2</v>
      </c>
      <c r="K61" s="50">
        <v>2</v>
      </c>
      <c r="L61" s="42">
        <f t="shared" si="1"/>
        <v>1800</v>
      </c>
      <c r="N61" s="37"/>
    </row>
    <row r="62" s="1" customFormat="1" ht="18" customHeight="1" spans="1:16342">
      <c r="A62" s="25"/>
      <c r="B62" s="17" t="s">
        <v>513</v>
      </c>
      <c r="C62" s="27"/>
      <c r="D62" s="36"/>
      <c r="E62" s="27"/>
      <c r="F62" s="29"/>
      <c r="G62" s="28">
        <v>9</v>
      </c>
      <c r="H62" s="17"/>
      <c r="I62" s="17" t="s">
        <v>324</v>
      </c>
      <c r="J62" s="50">
        <v>10</v>
      </c>
      <c r="K62" s="50">
        <v>10</v>
      </c>
      <c r="L62" s="42">
        <f t="shared" si="1"/>
        <v>9000</v>
      </c>
      <c r="N62" s="37"/>
      <c r="XDM62" s="52"/>
      <c r="XDN62" s="52"/>
    </row>
    <row r="63" s="1" customFormat="1" ht="15" customHeight="1" spans="1:16342">
      <c r="A63" s="21">
        <v>54</v>
      </c>
      <c r="B63" s="17" t="s">
        <v>514</v>
      </c>
      <c r="C63" s="22" t="s">
        <v>515</v>
      </c>
      <c r="D63" s="35" t="s">
        <v>516</v>
      </c>
      <c r="E63" s="22" t="s">
        <v>319</v>
      </c>
      <c r="F63" s="24" t="s">
        <v>228</v>
      </c>
      <c r="G63" s="23">
        <v>9</v>
      </c>
      <c r="H63" s="17" t="s">
        <v>517</v>
      </c>
      <c r="I63" s="17" t="s">
        <v>321</v>
      </c>
      <c r="J63" s="50">
        <v>2</v>
      </c>
      <c r="K63" s="50">
        <v>2</v>
      </c>
      <c r="L63" s="42">
        <f t="shared" si="1"/>
        <v>1800</v>
      </c>
      <c r="N63" s="37"/>
      <c r="XDM63" s="2"/>
      <c r="XDN63" s="2"/>
    </row>
    <row r="64" s="1" customFormat="1" ht="15" customHeight="1" spans="1:16342">
      <c r="A64" s="25"/>
      <c r="B64" s="17" t="s">
        <v>518</v>
      </c>
      <c r="C64" s="27"/>
      <c r="D64" s="36"/>
      <c r="E64" s="27"/>
      <c r="F64" s="29"/>
      <c r="G64" s="28">
        <v>9</v>
      </c>
      <c r="H64" s="17" t="s">
        <v>519</v>
      </c>
      <c r="I64" s="17" t="s">
        <v>324</v>
      </c>
      <c r="J64" s="50">
        <v>10</v>
      </c>
      <c r="K64" s="50">
        <v>10</v>
      </c>
      <c r="L64" s="42">
        <f t="shared" si="1"/>
        <v>9000</v>
      </c>
      <c r="N64" s="37"/>
      <c r="XDM64" s="2"/>
      <c r="XDN64" s="2"/>
    </row>
    <row r="65" s="1" customFormat="1" ht="18" customHeight="1" spans="1:16342">
      <c r="A65" s="21">
        <v>55</v>
      </c>
      <c r="B65" s="17" t="s">
        <v>520</v>
      </c>
      <c r="C65" s="22" t="s">
        <v>521</v>
      </c>
      <c r="D65" s="35" t="s">
        <v>522</v>
      </c>
      <c r="E65" s="22" t="s">
        <v>319</v>
      </c>
      <c r="F65" s="24" t="s">
        <v>228</v>
      </c>
      <c r="G65" s="23">
        <v>9</v>
      </c>
      <c r="H65" s="17" t="s">
        <v>523</v>
      </c>
      <c r="I65" s="17" t="s">
        <v>321</v>
      </c>
      <c r="J65" s="50">
        <v>2</v>
      </c>
      <c r="K65" s="50">
        <v>2</v>
      </c>
      <c r="L65" s="42">
        <f t="shared" si="1"/>
        <v>1800</v>
      </c>
      <c r="N65" s="37"/>
      <c r="XDM65" s="2"/>
      <c r="XDN65" s="2"/>
    </row>
    <row r="66" s="1" customFormat="1" ht="18" customHeight="1" spans="1:16342">
      <c r="A66" s="25"/>
      <c r="B66" s="17" t="s">
        <v>524</v>
      </c>
      <c r="C66" s="27"/>
      <c r="D66" s="36"/>
      <c r="E66" s="27"/>
      <c r="F66" s="29"/>
      <c r="G66" s="28">
        <v>9</v>
      </c>
      <c r="H66" s="17"/>
      <c r="I66" s="17" t="s">
        <v>324</v>
      </c>
      <c r="J66" s="50">
        <v>10</v>
      </c>
      <c r="K66" s="50">
        <v>10</v>
      </c>
      <c r="L66" s="42">
        <f t="shared" si="1"/>
        <v>9000</v>
      </c>
      <c r="N66" s="37"/>
      <c r="XDM66" s="2"/>
      <c r="XDN66" s="2"/>
    </row>
    <row r="67" s="1" customFormat="1" ht="18" customHeight="1" spans="1:16342">
      <c r="A67" s="11">
        <v>56</v>
      </c>
      <c r="B67" s="15" t="s">
        <v>525</v>
      </c>
      <c r="C67" s="13" t="s">
        <v>526</v>
      </c>
      <c r="D67" s="12" t="s">
        <v>527</v>
      </c>
      <c r="E67" s="12" t="s">
        <v>528</v>
      </c>
      <c r="F67" s="15" t="s">
        <v>228</v>
      </c>
      <c r="G67" s="12">
        <v>7</v>
      </c>
      <c r="H67" s="12" t="s">
        <v>529</v>
      </c>
      <c r="I67" s="17" t="s">
        <v>20</v>
      </c>
      <c r="J67" s="47" t="s">
        <v>530</v>
      </c>
      <c r="K67" s="48" t="s">
        <v>325</v>
      </c>
      <c r="L67" s="42">
        <f t="shared" si="1"/>
        <v>7000</v>
      </c>
      <c r="N67" s="37"/>
      <c r="XDM67" s="2"/>
      <c r="XDN67" s="2"/>
    </row>
    <row r="68" s="1" customFormat="1" ht="18" customHeight="1" spans="1:16342">
      <c r="A68" s="11">
        <v>57</v>
      </c>
      <c r="B68" s="15" t="s">
        <v>531</v>
      </c>
      <c r="C68" s="13" t="s">
        <v>526</v>
      </c>
      <c r="D68" s="12" t="s">
        <v>532</v>
      </c>
      <c r="E68" s="12" t="s">
        <v>533</v>
      </c>
      <c r="F68" s="15" t="s">
        <v>228</v>
      </c>
      <c r="G68" s="12">
        <v>7</v>
      </c>
      <c r="H68" s="12" t="s">
        <v>534</v>
      </c>
      <c r="I68" s="17" t="s">
        <v>20</v>
      </c>
      <c r="J68" s="47">
        <v>12</v>
      </c>
      <c r="K68" s="48" t="s">
        <v>386</v>
      </c>
      <c r="L68" s="42">
        <f t="shared" si="1"/>
        <v>5600</v>
      </c>
      <c r="N68" s="37"/>
      <c r="XDM68" s="2"/>
      <c r="XDN68" s="2"/>
    </row>
    <row r="69" s="2" customFormat="1" ht="18" customHeight="1" spans="1:14">
      <c r="A69" s="53" t="s">
        <v>27</v>
      </c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7">
        <f>SUM(L4:L68)</f>
        <v>398600</v>
      </c>
      <c r="N69" s="37"/>
    </row>
    <row r="70" ht="20" customHeight="1" spans="1:12">
      <c r="A70" s="54" t="s">
        <v>535</v>
      </c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</row>
    <row r="71" spans="1:12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</row>
    <row r="72" ht="20" customHeight="1" spans="1:1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</row>
  </sheetData>
  <mergeCells count="46">
    <mergeCell ref="A1:L1"/>
    <mergeCell ref="A2:D2"/>
    <mergeCell ref="G2:I2"/>
    <mergeCell ref="A69:K69"/>
    <mergeCell ref="A70:L70"/>
    <mergeCell ref="A72:L72"/>
    <mergeCell ref="A14:A15"/>
    <mergeCell ref="A22:A23"/>
    <mergeCell ref="A25:A26"/>
    <mergeCell ref="A40:A41"/>
    <mergeCell ref="A47:A48"/>
    <mergeCell ref="A61:A62"/>
    <mergeCell ref="A63:A64"/>
    <mergeCell ref="A65:A66"/>
    <mergeCell ref="C14:C15"/>
    <mergeCell ref="C22:C23"/>
    <mergeCell ref="C25:C26"/>
    <mergeCell ref="C61:C62"/>
    <mergeCell ref="C63:C64"/>
    <mergeCell ref="C65:C66"/>
    <mergeCell ref="D14:D15"/>
    <mergeCell ref="D22:D23"/>
    <mergeCell ref="D25:D26"/>
    <mergeCell ref="D61:D62"/>
    <mergeCell ref="D63:D64"/>
    <mergeCell ref="D65:D66"/>
    <mergeCell ref="E14:E15"/>
    <mergeCell ref="E22:E23"/>
    <mergeCell ref="E25:E26"/>
    <mergeCell ref="E47:E48"/>
    <mergeCell ref="E61:E62"/>
    <mergeCell ref="E63:E64"/>
    <mergeCell ref="E65:E66"/>
    <mergeCell ref="F14:F15"/>
    <mergeCell ref="F22:F23"/>
    <mergeCell ref="F25:F26"/>
    <mergeCell ref="F47:F48"/>
    <mergeCell ref="F61:F62"/>
    <mergeCell ref="F63:F64"/>
    <mergeCell ref="F65:F66"/>
    <mergeCell ref="H14:H15"/>
    <mergeCell ref="H22:H23"/>
    <mergeCell ref="H25:H26"/>
    <mergeCell ref="H47:H48"/>
    <mergeCell ref="H61:H62"/>
    <mergeCell ref="H65:H66"/>
  </mergeCells>
  <pageMargins left="0.751388888888889" right="0.751388888888889" top="0.590277777777778" bottom="0.472222222222222" header="0.5" footer="0.5"/>
  <pageSetup paperSize="9" scale="8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亨运竹山（2台）</vt:lpstr>
      <vt:lpstr>城市公交（86台）</vt:lpstr>
      <vt:lpstr>城乡运输（57台）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张颖</cp:lastModifiedBy>
  <dcterms:created xsi:type="dcterms:W3CDTF">2025-08-07T02:15:00Z</dcterms:created>
  <dcterms:modified xsi:type="dcterms:W3CDTF">2025-10-11T00:51:13Z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ACD318A8FA1A40C48555AC86BD4CFE82_13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2052-12.1.0.23125</vt:lpwstr>
  </property>
</Properties>
</file>